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tabRatio="895" activeTab="4"/>
  </bookViews>
  <sheets>
    <sheet name="девушки и юниорки 2,4 км" sheetId="1" r:id="rId1"/>
    <sheet name="юноши и юниоры 2,4,8 км" sheetId="2" r:id="rId2"/>
    <sheet name="ветераны м. и ж." sheetId="3" r:id="rId3"/>
    <sheet name="ЧР мужчины" sheetId="4" r:id="rId4"/>
    <sheet name="ЧР женщины" sheetId="5" r:id="rId5"/>
    <sheet name="командный прот.-территории" sheetId="6" r:id="rId6"/>
    <sheet name="команд. ПКГБ юн. и дев., юниоры" sheetId="7" r:id="rId7"/>
    <sheet name="командный ЧР " sheetId="8" r:id="rId8"/>
  </sheets>
  <externalReferences>
    <externalReference r:id="rId11"/>
  </externalReferences>
  <definedNames/>
  <calcPr calcId="125725"/>
</workbook>
</file>

<file path=xl/sharedStrings.xml><?xml version="1.0" encoding="utf-8"?>
<sst xmlns="http://schemas.openxmlformats.org/spreadsheetml/2006/main" count="1843" uniqueCount="599">
  <si>
    <t>Министерство спорта, туризма и молодежной политики Российской Федерации</t>
  </si>
  <si>
    <t xml:space="preserve"> Всероссийская Федерация легкой атлетики</t>
  </si>
  <si>
    <t>Агентство по физической культуре и спорту Ярославской области</t>
  </si>
  <si>
    <t>Управление по физической культуре и спорту мэрии города Ярославля</t>
  </si>
  <si>
    <t>Федерация лёгкой атлетики Ярославской области</t>
  </si>
  <si>
    <t xml:space="preserve"> Командный Чемпионат России * Командное Первенство Комитета горного бега России среди юниоров (до 20 лет), Командное ПервенствоКомитета горного бега России юношей и девушек (до 18 лет) по горному бегу (вверх-вниз)*Открытый Чемпионат и Первенство Ярославской обдасти*XI этап Гран-При России по горному бегу вверх-вниз
</t>
  </si>
  <si>
    <t>Итоговый протокол</t>
  </si>
  <si>
    <t>Ярославская обл.</t>
  </si>
  <si>
    <t>26-27 июля 2013 г.</t>
  </si>
  <si>
    <t>СОК "Подолино"</t>
  </si>
  <si>
    <t>длина круга:2 км  перепад высот (+175м, -175м)</t>
  </si>
  <si>
    <t>Температура воздуха: +18, облачно, дождь</t>
  </si>
  <si>
    <t>Начало соревнований: 11:15</t>
  </si>
  <si>
    <t>Девочки 2000 г.р. и моложе, 2 км (время ст.: 11:15)</t>
  </si>
  <si>
    <t>Место</t>
  </si>
  <si>
    <t>Ст. №</t>
  </si>
  <si>
    <t>Фамилия, имя</t>
  </si>
  <si>
    <t>дата рожд.</t>
  </si>
  <si>
    <t>заяв. ра-д</t>
  </si>
  <si>
    <t>Коллектив</t>
  </si>
  <si>
    <t>Город</t>
  </si>
  <si>
    <t>Территория</t>
  </si>
  <si>
    <t>Результат</t>
  </si>
  <si>
    <t>Очки</t>
  </si>
  <si>
    <t>Вып. Разряд</t>
  </si>
  <si>
    <t>Ф.И.О. тренера</t>
  </si>
  <si>
    <t>Тисленко Алена</t>
  </si>
  <si>
    <t>2р</t>
  </si>
  <si>
    <t>Спорткомитет Кинешмы</t>
  </si>
  <si>
    <t>Кинешма</t>
  </si>
  <si>
    <t>Ивановская</t>
  </si>
  <si>
    <t>Тисленко В.Д.</t>
  </si>
  <si>
    <t>Тисленко Анастасия</t>
  </si>
  <si>
    <t>13.06.2000</t>
  </si>
  <si>
    <t>Груздева Екатерина</t>
  </si>
  <si>
    <t>2000</t>
  </si>
  <si>
    <t>ДЮСШ-1</t>
  </si>
  <si>
    <t>Данилов</t>
  </si>
  <si>
    <t>Ярославская</t>
  </si>
  <si>
    <t>Болотовы А.А., Е.И.</t>
  </si>
  <si>
    <t>Белкина Екатерина</t>
  </si>
  <si>
    <t>28.02.2000</t>
  </si>
  <si>
    <t>СДЮСШОР-19</t>
  </si>
  <si>
    <t>Ярославль</t>
  </si>
  <si>
    <t>Таракановы Ю.Ф., А.В.</t>
  </si>
  <si>
    <t>Низамиева Алина</t>
  </si>
  <si>
    <t>3р</t>
  </si>
  <si>
    <t>КОСДЮСШОР</t>
  </si>
  <si>
    <t>Кострома</t>
  </si>
  <si>
    <t>Костромская</t>
  </si>
  <si>
    <t>Макаров В.Н.</t>
  </si>
  <si>
    <t>Виноградова Арина</t>
  </si>
  <si>
    <t>СДЮСШОР-3</t>
  </si>
  <si>
    <t>Климова Т.А.</t>
  </si>
  <si>
    <t>Лазарева Кристина</t>
  </si>
  <si>
    <t>Соколов Г.А.</t>
  </si>
  <si>
    <t>Штырова Алина</t>
  </si>
  <si>
    <t>1ю</t>
  </si>
  <si>
    <t>Ариада</t>
  </si>
  <si>
    <t>Шуя</t>
  </si>
  <si>
    <t>Бесшапошников О.Ю.</t>
  </si>
  <si>
    <t>Хухрина Ульяна</t>
  </si>
  <si>
    <t>2002</t>
  </si>
  <si>
    <t>Дорофеева Елена</t>
  </si>
  <si>
    <t>2001</t>
  </si>
  <si>
    <t>ДЮСШ</t>
  </si>
  <si>
    <t>Гаврилов Ям</t>
  </si>
  <si>
    <t>Сорокин А.В.</t>
  </si>
  <si>
    <t>Розанова Анастасия</t>
  </si>
  <si>
    <t>2003</t>
  </si>
  <si>
    <t xml:space="preserve">СДЮСШОР-2 </t>
  </si>
  <si>
    <t>Рыбинск</t>
  </si>
  <si>
    <t>Коротков М.Э.</t>
  </si>
  <si>
    <t>Стопина Полина</t>
  </si>
  <si>
    <t>Гусева Р.А.</t>
  </si>
  <si>
    <t>Боркова Мария</t>
  </si>
  <si>
    <t>Гусева Анна</t>
  </si>
  <si>
    <t>Ефремова Надежда</t>
  </si>
  <si>
    <t>Пестерев Е.Н.</t>
  </si>
  <si>
    <t>Круглова Екатерина</t>
  </si>
  <si>
    <t>Тисленко Мария</t>
  </si>
  <si>
    <t>31.08.2004</t>
  </si>
  <si>
    <t>2ю</t>
  </si>
  <si>
    <t>Забелина Виктория</t>
  </si>
  <si>
    <t>Соловьева Карина</t>
  </si>
  <si>
    <t>22.10.2004</t>
  </si>
  <si>
    <t>3ю</t>
  </si>
  <si>
    <t>Девушки 1999-1998 г.р., 2 км (время ст.: 11:15)</t>
  </si>
  <si>
    <t>Вып. разряд</t>
  </si>
  <si>
    <t>Антонова Наталья</t>
  </si>
  <si>
    <t xml:space="preserve">Ивановская </t>
  </si>
  <si>
    <t>Щербакова Полина</t>
  </si>
  <si>
    <t>Потемкин К.Д., Шлюндиков А.Г.</t>
  </si>
  <si>
    <t>Иванова  Мария</t>
  </si>
  <si>
    <t>Арефьева Александра</t>
  </si>
  <si>
    <t>1998</t>
  </si>
  <si>
    <t>Пестерев Е.Н., Шлюндиков А.Г.</t>
  </si>
  <si>
    <t>Халтурина Арина</t>
  </si>
  <si>
    <t>1999</t>
  </si>
  <si>
    <t>Королева Юлия</t>
  </si>
  <si>
    <t>Галич</t>
  </si>
  <si>
    <t>Горшкова Э.И.</t>
  </si>
  <si>
    <t>Смолинова Юлия</t>
  </si>
  <si>
    <t>Шалонов В.М.</t>
  </si>
  <si>
    <t>Самойлова Анастасия</t>
  </si>
  <si>
    <t>Кацуба Вера</t>
  </si>
  <si>
    <t>Переславль</t>
  </si>
  <si>
    <t>Зудилов П.В., Шлюндиков А.Г.</t>
  </si>
  <si>
    <t>Агапова Алена</t>
  </si>
  <si>
    <t>1р</t>
  </si>
  <si>
    <t>Усачева Диана</t>
  </si>
  <si>
    <t>Соколова Анна</t>
  </si>
  <si>
    <t>Шевченко Мария</t>
  </si>
  <si>
    <t>Ястребова Кристина</t>
  </si>
  <si>
    <t>Иванова Дарья</t>
  </si>
  <si>
    <t>н/ст</t>
  </si>
  <si>
    <t>Девушки 1997-1996 г.р., 2 км (время ст.: 11:15)</t>
  </si>
  <si>
    <t>Клименко Марина</t>
  </si>
  <si>
    <t>17.07.1997</t>
  </si>
  <si>
    <t>Кульбакинская СОШ</t>
  </si>
  <si>
    <t>д. Ново-Ивановка</t>
  </si>
  <si>
    <t>Курская</t>
  </si>
  <si>
    <t>Тяжкороб И.А.</t>
  </si>
  <si>
    <t>Жаркова Анна</t>
  </si>
  <si>
    <t>1996</t>
  </si>
  <si>
    <t>Ярославская-2</t>
  </si>
  <si>
    <t>Соболев С.В.</t>
  </si>
  <si>
    <t>Тараканова Полина</t>
  </si>
  <si>
    <t>Ярославская-1</t>
  </si>
  <si>
    <t>Максименко Анастасия</t>
  </si>
  <si>
    <t>Додонова Мария</t>
  </si>
  <si>
    <t>1997</t>
  </si>
  <si>
    <t>СДЮСШОР-4</t>
  </si>
  <si>
    <t>Емелин А.А., Шлюндиков А.Г.</t>
  </si>
  <si>
    <t>Силантьева Анна</t>
  </si>
  <si>
    <t>Станкевич Елена</t>
  </si>
  <si>
    <t>10.10.2000</t>
  </si>
  <si>
    <t>ДЮСШ -КЛБ "Кристина"</t>
  </si>
  <si>
    <t>Нелидово</t>
  </si>
  <si>
    <t>Тверская</t>
  </si>
  <si>
    <t>Погодин В.П.</t>
  </si>
  <si>
    <t>Кириллова Дарья</t>
  </si>
  <si>
    <t>18.03.1998</t>
  </si>
  <si>
    <t>Белкина Надежда</t>
  </si>
  <si>
    <t>Ефремова Анастасия</t>
  </si>
  <si>
    <t>Смирнова Елизавета</t>
  </si>
  <si>
    <t>Дружков А.Н.</t>
  </si>
  <si>
    <t>Лобова Анастасия</t>
  </si>
  <si>
    <t>05.02.1996</t>
  </si>
  <si>
    <t>Анкудинов А.В.</t>
  </si>
  <si>
    <t>Смирнова Кристина</t>
  </si>
  <si>
    <t>15.07.1998</t>
  </si>
  <si>
    <t>Катахина Анна</t>
  </si>
  <si>
    <t>Ивановская-1</t>
  </si>
  <si>
    <t>Титова Карина</t>
  </si>
  <si>
    <t>20.09.1997</t>
  </si>
  <si>
    <t>Чуб Татьяна</t>
  </si>
  <si>
    <t>Шумарин В.В.</t>
  </si>
  <si>
    <t>Смирнова Юлия</t>
  </si>
  <si>
    <t>Юниорки 1995-1994 г.р., 4 км (время ст.: 11:45)</t>
  </si>
  <si>
    <t>Серова Марина</t>
  </si>
  <si>
    <t>23.04.1994</t>
  </si>
  <si>
    <t>КГУ</t>
  </si>
  <si>
    <t>с. Веселое</t>
  </si>
  <si>
    <t>Тяжкороб И.А., Ляхова В.В.</t>
  </si>
  <si>
    <t>Мельникова Дарья</t>
  </si>
  <si>
    <t>29.11.1995</t>
  </si>
  <si>
    <t>Тюленев С.А.</t>
  </si>
  <si>
    <t>Корнева Наталья</t>
  </si>
  <si>
    <t>1994</t>
  </si>
  <si>
    <t>Камешкова Алена</t>
  </si>
  <si>
    <t>1995</t>
  </si>
  <si>
    <t>Сошников А.В.</t>
  </si>
  <si>
    <t>Главный судья, судья ВК                                       Круговой К.Н. (г. Ярославль)</t>
  </si>
  <si>
    <t>Главный секретарь, судья ВК                                          Хрущева Л.В. (г. Ярославль)</t>
  </si>
  <si>
    <t>21.03.1955</t>
  </si>
  <si>
    <t>Тутаев</t>
  </si>
  <si>
    <t>Шарова Галина</t>
  </si>
  <si>
    <t>МС</t>
  </si>
  <si>
    <t>Тараканов Кирилл</t>
  </si>
  <si>
    <t>18.12.1996</t>
  </si>
  <si>
    <t>Петренко Дмитрий</t>
  </si>
  <si>
    <t>Шиян Дмитрий</t>
  </si>
  <si>
    <t>26.01.1996</t>
  </si>
  <si>
    <t>Рябинин Иван</t>
  </si>
  <si>
    <t>Шмелев Иван</t>
  </si>
  <si>
    <t>Воробьев Никита</t>
  </si>
  <si>
    <t>Бровкин Юрий</t>
  </si>
  <si>
    <t>Жигалов Владислав</t>
  </si>
  <si>
    <t>Кононец Дмитрий</t>
  </si>
  <si>
    <t>Горохов Артем</t>
  </si>
  <si>
    <t>Хорев Алексей</t>
  </si>
  <si>
    <t>Бахматов Анатолий</t>
  </si>
  <si>
    <t>Соколов Александр</t>
  </si>
  <si>
    <t>Шешеня Сергей</t>
  </si>
  <si>
    <t>Пудовкин Дмитрий</t>
  </si>
  <si>
    <t>Паутов Никита</t>
  </si>
  <si>
    <t>Лисицин Игорь</t>
  </si>
  <si>
    <t>Иванов Антон</t>
  </si>
  <si>
    <t>Швец Виталий</t>
  </si>
  <si>
    <t>Ярославская-3</t>
  </si>
  <si>
    <t>Назаров Алексей</t>
  </si>
  <si>
    <t>Глуховеров Николай</t>
  </si>
  <si>
    <t>Малёнкин Максим</t>
  </si>
  <si>
    <t>Пушкарев Максим</t>
  </si>
  <si>
    <t>Потрашков Кирилл</t>
  </si>
  <si>
    <t>Чернышов Виталий</t>
  </si>
  <si>
    <t>Ростов</t>
  </si>
  <si>
    <t>Чулков Андрей</t>
  </si>
  <si>
    <t>Новожилов Константин</t>
  </si>
  <si>
    <t>Стражко Владислав</t>
  </si>
  <si>
    <t>Афанасьев Виталий</t>
  </si>
  <si>
    <t>Гурьев Сергей</t>
  </si>
  <si>
    <t>КМС</t>
  </si>
  <si>
    <t>Хлестков Дмитрий</t>
  </si>
  <si>
    <t>Карпенко Алексей</t>
  </si>
  <si>
    <t>Смирнов Сергей</t>
  </si>
  <si>
    <t>Каторина Ольга</t>
  </si>
  <si>
    <t>1967</t>
  </si>
  <si>
    <t>1976</t>
  </si>
  <si>
    <t>МИГ</t>
  </si>
  <si>
    <t>Стафеев Сергей</t>
  </si>
  <si>
    <t>1968</t>
  </si>
  <si>
    <t>Сорокин Александр</t>
  </si>
  <si>
    <t>1964</t>
  </si>
  <si>
    <t>Кононец Анатолий</t>
  </si>
  <si>
    <t>Городские новости</t>
  </si>
  <si>
    <t>Агапов Игорь</t>
  </si>
  <si>
    <t>Болденков Михаил</t>
  </si>
  <si>
    <t>Кибаков Альберт</t>
  </si>
  <si>
    <t>Кукарин Василий</t>
  </si>
  <si>
    <t>1961</t>
  </si>
  <si>
    <t>Туманов Павел</t>
  </si>
  <si>
    <t>Лукоянов Николай</t>
  </si>
  <si>
    <t>Крупин Николай</t>
  </si>
  <si>
    <t>Владимиров Сергей</t>
  </si>
  <si>
    <t>Ski Team 76.ru</t>
  </si>
  <si>
    <t>Прокофьев Николай</t>
  </si>
  <si>
    <t>Лютов Борис</t>
  </si>
  <si>
    <t>1953</t>
  </si>
  <si>
    <t>Егоров Николай</t>
  </si>
  <si>
    <t>05.10.1953</t>
  </si>
  <si>
    <t>БИМ</t>
  </si>
  <si>
    <t>Москва</t>
  </si>
  <si>
    <t>Замков Александр</t>
  </si>
  <si>
    <t>18.01.1960</t>
  </si>
  <si>
    <t>Динамо</t>
  </si>
  <si>
    <t>Йошкар-Ола</t>
  </si>
  <si>
    <t>Р-ка МарийЭл</t>
  </si>
  <si>
    <t>Колгушкин Сергей</t>
  </si>
  <si>
    <t xml:space="preserve">Ski 76 Team </t>
  </si>
  <si>
    <t>Сенин Василий</t>
  </si>
  <si>
    <t>01.02.1942</t>
  </si>
  <si>
    <t>Нерехта</t>
  </si>
  <si>
    <t>Ружников Владимир</t>
  </si>
  <si>
    <t>Роганов Анатолий</t>
  </si>
  <si>
    <t>09.08.1959</t>
  </si>
  <si>
    <t>Задворочный Юрий</t>
  </si>
  <si>
    <t>05.03.1959</t>
  </si>
  <si>
    <t>Клобов Евгений</t>
  </si>
  <si>
    <t>Коломкин Александр</t>
  </si>
  <si>
    <t>Тараканов Сергей</t>
  </si>
  <si>
    <t>Воробьев Виктор</t>
  </si>
  <si>
    <t>НПЗ</t>
  </si>
  <si>
    <t>Тяжкороб Игорь</t>
  </si>
  <si>
    <t>Курск</t>
  </si>
  <si>
    <t>Клемин Олег</t>
  </si>
  <si>
    <t>28.07.1959</t>
  </si>
  <si>
    <t>Соратник</t>
  </si>
  <si>
    <t>Пунин Сергей</t>
  </si>
  <si>
    <t>15.01.1953</t>
  </si>
  <si>
    <t>Мальчики 2000 г.р. и моложе, 2 км (время ст.: 11:30)</t>
  </si>
  <si>
    <t>Кузнецов Андрей</t>
  </si>
  <si>
    <t>Шалунов Виталий</t>
  </si>
  <si>
    <t>Козырев Андрей</t>
  </si>
  <si>
    <t>Щенников Вячеслав</t>
  </si>
  <si>
    <t>Смирнов Иван</t>
  </si>
  <si>
    <t>Кузнецов Алексей</t>
  </si>
  <si>
    <t>Калягинов Андрей</t>
  </si>
  <si>
    <t>27.03.2000</t>
  </si>
  <si>
    <t>Дубровин Григорий</t>
  </si>
  <si>
    <t>Бауер Даниил</t>
  </si>
  <si>
    <t>Кулев Александр</t>
  </si>
  <si>
    <t>Волков А.Н.</t>
  </si>
  <si>
    <t>Яранов Дмитрий</t>
  </si>
  <si>
    <t>Подобедов Александр</t>
  </si>
  <si>
    <t>Зорин Александр</t>
  </si>
  <si>
    <t>СДЮСШОР-2</t>
  </si>
  <si>
    <t>Чупров Ю.Е.</t>
  </si>
  <si>
    <t>Климов Дмитрий</t>
  </si>
  <si>
    <t>Юноши 1999-1998 г.р., 2 км (время ст.: 11:30)</t>
  </si>
  <si>
    <t>Буриков Николай</t>
  </si>
  <si>
    <t>Куликов Илья</t>
  </si>
  <si>
    <t>Коченков Денис</t>
  </si>
  <si>
    <t>Кузнецов В.А.</t>
  </si>
  <si>
    <t>Смирнов Александр</t>
  </si>
  <si>
    <t>Ожогов Никита</t>
  </si>
  <si>
    <t>Горячев Дмитрий</t>
  </si>
  <si>
    <t>Щегольков Максим</t>
  </si>
  <si>
    <t>Филатов Алексей</t>
  </si>
  <si>
    <t>Зайцев Василий</t>
  </si>
  <si>
    <t>Кутузов Егор</t>
  </si>
  <si>
    <t>Крюков Олег</t>
  </si>
  <si>
    <t>Жвакин Дмитрий</t>
  </si>
  <si>
    <t>Ткаченко Станислав</t>
  </si>
  <si>
    <t>Помыканов Егор</t>
  </si>
  <si>
    <t>Найденов Максим</t>
  </si>
  <si>
    <t>Полетаев Михаил</t>
  </si>
  <si>
    <t>не/ст</t>
  </si>
  <si>
    <t>Малышев Дмитрий</t>
  </si>
  <si>
    <t>Воронин Вячеслав</t>
  </si>
  <si>
    <t>Юноши 1997-1996 г.р., 4 км (время ст.: 11:45)</t>
  </si>
  <si>
    <t>Юматов С.В., Шлюндиков А.Г.</t>
  </si>
  <si>
    <t>Ганин А.В., Шлюндиков А.Г.</t>
  </si>
  <si>
    <t>Сидоров В.В., Шлюндиков А.Г.</t>
  </si>
  <si>
    <t>Селедков В.П., Шлюндиков А.Г.</t>
  </si>
  <si>
    <t>Смирнов А.В.</t>
  </si>
  <si>
    <t>Егорова Э.В.</t>
  </si>
  <si>
    <t>Пичуева С.Н.</t>
  </si>
  <si>
    <t>Спиридонов А.В.</t>
  </si>
  <si>
    <t>Соколов В.Е.</t>
  </si>
  <si>
    <t>Юниоры 1995-1994 г.р., 8 км (время ст.: 12:15)</t>
  </si>
  <si>
    <t>Васин Роман</t>
  </si>
  <si>
    <t>18.03.1994</t>
  </si>
  <si>
    <t>Мандрик Никита</t>
  </si>
  <si>
    <t>Лебедев Сергей</t>
  </si>
  <si>
    <t>Баранов Константин</t>
  </si>
  <si>
    <t>СДЮСШОР</t>
  </si>
  <si>
    <t>Мальцев Е.В.</t>
  </si>
  <si>
    <t>Антипанов Роман</t>
  </si>
  <si>
    <t>Тугаринов Сергей</t>
  </si>
  <si>
    <t>Ес-Оглы Руслан</t>
  </si>
  <si>
    <t>Лобов Евгений</t>
  </si>
  <si>
    <t xml:space="preserve">Ярославская </t>
  </si>
  <si>
    <t>Смирнов Илья</t>
  </si>
  <si>
    <t>самостоятельно</t>
  </si>
  <si>
    <t>Благов Максим</t>
  </si>
  <si>
    <t>Гусев Николай</t>
  </si>
  <si>
    <t>Григорьев Алексей</t>
  </si>
  <si>
    <t>не ст.</t>
  </si>
  <si>
    <t xml:space="preserve">Командный Чемпионат России * Командное Первенство Комитета горного бега России среди юниоров (до 20 лет), Командное ПервенствоКомитета горного бега России юношей и девушек (до 18 лет) по горному бегу (вверх-вниз)*Открытый Чемпионат и Первенство Ярославской обдасти*XI этап Гран-При России по горному бегу вверх-вниз
</t>
  </si>
  <si>
    <t>Температура воздуха: +18, облачно</t>
  </si>
  <si>
    <t>Мужчины-ветераны 1978-1974 г.р.,(М35)- 8 км (время ст.: 12:15)</t>
  </si>
  <si>
    <t>Новиков Михаил</t>
  </si>
  <si>
    <t>Афонин Михаил</t>
  </si>
  <si>
    <t>31.08.1974</t>
  </si>
  <si>
    <t>Раговский Евгений</t>
  </si>
  <si>
    <t>Буриков Александр</t>
  </si>
  <si>
    <t>1975</t>
  </si>
  <si>
    <t>Мужчины-ветераны 1973-1969 г.р.,(М40)- 8 км (время ст.: 12:15)</t>
  </si>
  <si>
    <t>Белов Алексей</t>
  </si>
  <si>
    <t>1973</t>
  </si>
  <si>
    <t>Смоляков Александр</t>
  </si>
  <si>
    <t>02.10.1969</t>
  </si>
  <si>
    <t>Робоштан Олег</t>
  </si>
  <si>
    <t>28.07.1969</t>
  </si>
  <si>
    <t>Мужчины-ветераны 1968-1964 г.р.,(М45) - 4 км (время ст.: 11:45)</t>
  </si>
  <si>
    <t>Груздев Михаил</t>
  </si>
  <si>
    <t>Мужчины-ветераны 1963-1959 г.р.,(М50) - 4 км (время ст.: 11:15)</t>
  </si>
  <si>
    <t>Мужчины-ветераны 1958-1954 г.р.,(М55) - 4 км (время ст.: 11:15)</t>
  </si>
  <si>
    <t>Мужчины-ветераны 1953 г.р. и старше,(М60+) - 4 км (время ст.: 11:45)</t>
  </si>
  <si>
    <t>Женщины-ветераны 1968-1964 г.р.,(Ж45) - 4 км (время ст.: 11:45)</t>
  </si>
  <si>
    <t>Женщины-ветераны 1958 г.р. и старше,(Ж55+) - 2 км (время ст.: 11:15)</t>
  </si>
  <si>
    <t>Логинова Фелицата</t>
  </si>
  <si>
    <t xml:space="preserve"> Командный Чемпионат России *Открытый Чемпионат и Первенство Ярославской области*XI этап Гран-При России по горному бегу вверх-вниз
</t>
  </si>
  <si>
    <t xml:space="preserve"> Ярославская обл.</t>
  </si>
  <si>
    <t>Мужчины1993-1979 г.р., 12 км (время ст.: 13:05)</t>
  </si>
  <si>
    <t>Коллектив, ведомство</t>
  </si>
  <si>
    <t>М(КЧ)</t>
  </si>
  <si>
    <t>Очки (тер.)</t>
  </si>
  <si>
    <t>Жигунов Эдуард</t>
  </si>
  <si>
    <t>14.02.1982</t>
  </si>
  <si>
    <t>ШВСМ, Динамо</t>
  </si>
  <si>
    <t>Тольятти</t>
  </si>
  <si>
    <t>Самарская</t>
  </si>
  <si>
    <t>Тимофеевы В.П., И.Н.</t>
  </si>
  <si>
    <t>Шакиров Илья</t>
  </si>
  <si>
    <t>1988</t>
  </si>
  <si>
    <t>Рябинин Николай</t>
  </si>
  <si>
    <t>Зараковский Е.Р.</t>
  </si>
  <si>
    <t>Плотников Юрий</t>
  </si>
  <si>
    <t>20.11.1988</t>
  </si>
  <si>
    <t>Терентьев Александр</t>
  </si>
  <si>
    <t>СДЮСШОР-19, ВС</t>
  </si>
  <si>
    <t>Васин В.Н., Большаков Э.Н.</t>
  </si>
  <si>
    <t>Голованов Павел</t>
  </si>
  <si>
    <t>06.07.1985</t>
  </si>
  <si>
    <t>Архипов Эдуард</t>
  </si>
  <si>
    <t>1974</t>
  </si>
  <si>
    <t>ск "Даниловец"</t>
  </si>
  <si>
    <t>Корсков Владимир</t>
  </si>
  <si>
    <t>Сорокин Антон</t>
  </si>
  <si>
    <t>СДЮСШОР-3, ТГУ</t>
  </si>
  <si>
    <t>Хоменко С.В.</t>
  </si>
  <si>
    <t>Хоменко Сергей</t>
  </si>
  <si>
    <t>Солнцев В.П.</t>
  </si>
  <si>
    <t>Смирнов Андрей</t>
  </si>
  <si>
    <t>01.01.1984</t>
  </si>
  <si>
    <t>СДЮСШОР-2/Динамо</t>
  </si>
  <si>
    <t>Громов Н.Б., Зараковский Е.Р.</t>
  </si>
  <si>
    <t>Коровин Сергей</t>
  </si>
  <si>
    <t>Семенов Сергей</t>
  </si>
  <si>
    <t>09.09.1985</t>
  </si>
  <si>
    <t>Замков А.Н.</t>
  </si>
  <si>
    <t>Смирнов Анатолий</t>
  </si>
  <si>
    <t>Логинов Виталий</t>
  </si>
  <si>
    <t>1989</t>
  </si>
  <si>
    <t>Логинов И.В.</t>
  </si>
  <si>
    <t>Митин Юрий</t>
  </si>
  <si>
    <t>1982</t>
  </si>
  <si>
    <t>Макаров Владислав</t>
  </si>
  <si>
    <t>27.03.1991</t>
  </si>
  <si>
    <t>"ВятОСДЮСШОР"</t>
  </si>
  <si>
    <t xml:space="preserve">Киров </t>
  </si>
  <si>
    <t>Кировская</t>
  </si>
  <si>
    <t>Пахомов А.М.</t>
  </si>
  <si>
    <t>Орлов Александр</t>
  </si>
  <si>
    <t>1987</t>
  </si>
  <si>
    <t>28.08.1984</t>
  </si>
  <si>
    <t>ДЮСШ-3</t>
  </si>
  <si>
    <t>Белозерск</t>
  </si>
  <si>
    <t>Вологодская</t>
  </si>
  <si>
    <t>Иванов Константин</t>
  </si>
  <si>
    <t>02.04.1983</t>
  </si>
  <si>
    <t>Данилов Василий</t>
  </si>
  <si>
    <t>Лютов Б.А., Бесшапошников О.Ю., Гильмутдинов Ю.В.</t>
  </si>
  <si>
    <t>Морозков Виталий</t>
  </si>
  <si>
    <t>Протасов Сергей</t>
  </si>
  <si>
    <t>Александр-Невский</t>
  </si>
  <si>
    <t>Рязань</t>
  </si>
  <si>
    <t>Рязанская</t>
  </si>
  <si>
    <t>Вахотин Иван</t>
  </si>
  <si>
    <t>Кирилин Игорь</t>
  </si>
  <si>
    <t>02.01.1993</t>
  </si>
  <si>
    <t>Лохов Николай</t>
  </si>
  <si>
    <t>25.05.1986</t>
  </si>
  <si>
    <t>Войшниц Иван</t>
  </si>
  <si>
    <t>1993</t>
  </si>
  <si>
    <t>Проскуров Владимир</t>
  </si>
  <si>
    <t>Захаров Семен</t>
  </si>
  <si>
    <t>Куценко Алексей</t>
  </si>
  <si>
    <t>12.05.1992</t>
  </si>
  <si>
    <t>Тихонович Андрей</t>
  </si>
  <si>
    <t>1971</t>
  </si>
  <si>
    <t>Ухта</t>
  </si>
  <si>
    <t>Р-ка Коми</t>
  </si>
  <si>
    <t>Гайнуллин Рамиль</t>
  </si>
  <si>
    <t>1990</t>
  </si>
  <si>
    <t>Разуваев Артем</t>
  </si>
  <si>
    <t>31.07.1986</t>
  </si>
  <si>
    <t>Тришин Александр</t>
  </si>
  <si>
    <t>26.09.1984</t>
  </si>
  <si>
    <t>ФСиАЯО</t>
  </si>
  <si>
    <t>Владимир</t>
  </si>
  <si>
    <t>Владимирская</t>
  </si>
  <si>
    <t>Куфтырев А.Л.</t>
  </si>
  <si>
    <t>Савасин Андрей</t>
  </si>
  <si>
    <t>Прозоров Александр</t>
  </si>
  <si>
    <t>Шилов Дмитрий</t>
  </si>
  <si>
    <t>Рычкова Ю.В.</t>
  </si>
  <si>
    <t>Михайлов Павел</t>
  </si>
  <si>
    <t>1978</t>
  </si>
  <si>
    <t>Остроумов Роман</t>
  </si>
  <si>
    <t>Главный судья,судья ВК</t>
  </si>
  <si>
    <t>Круговой К.Н., г. Ярославль</t>
  </si>
  <si>
    <t>Главный секретарь, судья ВК</t>
  </si>
  <si>
    <t>Хрущева Л.В., г. Ярославль</t>
  </si>
  <si>
    <t xml:space="preserve">Технический делегат ВФЛА </t>
  </si>
  <si>
    <t>Жданов И.С., г. Москва</t>
  </si>
  <si>
    <t>Рефери, судья РК</t>
  </si>
  <si>
    <t>Пушкин К.Н., г. Рыбинск</t>
  </si>
  <si>
    <t xml:space="preserve">Командный Чемпионат России *Открытый Чемпионат и Первенство Ярославской области*   XI этап Гран-При России по горному бегу вверх-вниз
</t>
  </si>
  <si>
    <t>Температура воздуха: +14, облачно</t>
  </si>
  <si>
    <t>Женщины 1993-1979 г.р., 8 км (время ст.: 12:15)</t>
  </si>
  <si>
    <t>Егорова Галина</t>
  </si>
  <si>
    <t>05.08.1983</t>
  </si>
  <si>
    <t>МСМК</t>
  </si>
  <si>
    <t>ШВСМ, Динамо, СДЮСШОР-3</t>
  </si>
  <si>
    <t>Самарская-1</t>
  </si>
  <si>
    <t>Хазова Юлия</t>
  </si>
  <si>
    <t>17.10.1983</t>
  </si>
  <si>
    <t>Громов Н.Б., Гайдуков Э.А.</t>
  </si>
  <si>
    <t>Марсова Елена</t>
  </si>
  <si>
    <t>12.04.1985</t>
  </si>
  <si>
    <t xml:space="preserve">ШВСМ </t>
  </si>
  <si>
    <t>Волжск</t>
  </si>
  <si>
    <t>Иванова А.М., Соколов В.Г.</t>
  </si>
  <si>
    <t>Соколова Ольга</t>
  </si>
  <si>
    <t>Жукова Т.Г.</t>
  </si>
  <si>
    <t>Агафонова Ксения</t>
  </si>
  <si>
    <t xml:space="preserve">ШВСМ, Динамо </t>
  </si>
  <si>
    <t>Ярославль-Московская</t>
  </si>
  <si>
    <t>Сафронов О.А.</t>
  </si>
  <si>
    <t>Панковская Ирина</t>
  </si>
  <si>
    <t>10.01.1986</t>
  </si>
  <si>
    <t>СДЮСШОР-2/ШВСМ</t>
  </si>
  <si>
    <t>Громов Н.Б.</t>
  </si>
  <si>
    <t>Челышева Анастасия</t>
  </si>
  <si>
    <t>30.09.1990</t>
  </si>
  <si>
    <t>Хайруллина Виктория</t>
  </si>
  <si>
    <t>Чупрова Наталия</t>
  </si>
  <si>
    <t>30.05.1987</t>
  </si>
  <si>
    <t>Левина Дарья</t>
  </si>
  <si>
    <t>29.04.1993</t>
  </si>
  <si>
    <t>Самарская-2</t>
  </si>
  <si>
    <t>Хоменко С.В., Матвеев А.Н., Миронов В.Г.</t>
  </si>
  <si>
    <t>Рогаченко Анастасия</t>
  </si>
  <si>
    <t>Чепурнова Наталья</t>
  </si>
  <si>
    <t>Буравова Светлана</t>
  </si>
  <si>
    <t>Гусева Александра</t>
  </si>
  <si>
    <t>Куликов Н.А.</t>
  </si>
  <si>
    <t>Рыбакова Екатерина</t>
  </si>
  <si>
    <t>Волгореченск</t>
  </si>
  <si>
    <t>Коршунова Ирина</t>
  </si>
  <si>
    <t>02.10.1987</t>
  </si>
  <si>
    <t>Варенцова Ирина</t>
  </si>
  <si>
    <t>Лютов Б.А.</t>
  </si>
  <si>
    <t>Виноградова Наталья</t>
  </si>
  <si>
    <t>Шуя-Санкт-Петербург</t>
  </si>
  <si>
    <t>Кабешова Екатерина</t>
  </si>
  <si>
    <t>1992</t>
  </si>
  <si>
    <t>Егорова Ольга</t>
  </si>
  <si>
    <t>Буравова Надежда</t>
  </si>
  <si>
    <t xml:space="preserve">*Открытый Чемпионат и Первенство Ярославской области*XI этап Гран-При России по горному бегу вверх-вниз* 
</t>
  </si>
  <si>
    <t>26-27 июля 2013 года, Ярославская обл., СОК "Подолино"</t>
  </si>
  <si>
    <t>КОМАНДНЫЙ ПРОТОКОЛ  (по территориям)</t>
  </si>
  <si>
    <t>Д00</t>
  </si>
  <si>
    <t>Д99-8</t>
  </si>
  <si>
    <t>Д97-6</t>
  </si>
  <si>
    <t>М00</t>
  </si>
  <si>
    <t>М99-8</t>
  </si>
  <si>
    <t>М97-6</t>
  </si>
  <si>
    <t>Юки</t>
  </si>
  <si>
    <t>Юры</t>
  </si>
  <si>
    <t>Ж</t>
  </si>
  <si>
    <t>Ж вет</t>
  </si>
  <si>
    <t>М вет</t>
  </si>
  <si>
    <t>М абс</t>
  </si>
  <si>
    <t xml:space="preserve">Р-ка Коми </t>
  </si>
  <si>
    <t xml:space="preserve">Главный судья </t>
  </si>
  <si>
    <t xml:space="preserve">  судья Всероссийской категории</t>
  </si>
  <si>
    <t>К.Н. Круговой</t>
  </si>
  <si>
    <t>г. Ярославль</t>
  </si>
  <si>
    <t xml:space="preserve">Главный секретарь </t>
  </si>
  <si>
    <t>судья Всероссийской категории</t>
  </si>
  <si>
    <t>Л.В. Хрущева</t>
  </si>
  <si>
    <t xml:space="preserve"> Командный Чемпионат России *Командное Первенство Комитета горного бега России среди юниоров (до 20 лет), Командное ПервенствоКомитета горного бега России юношей и девушек (до 18 лет) по горному бегу (вверх-вниз) 
</t>
  </si>
  <si>
    <t>27 июля 2013 года, Ярославская область, СОК "Подолино"</t>
  </si>
  <si>
    <t>КОМАНДНЫЙ ЧЕМПИОНАТ РОССИИ И ПЕРВЕНСТВА КОМИТЕТА ГОРНОГО БЕГА РОССИИ</t>
  </si>
  <si>
    <t>Девушки (1997-1996 гг.р.) (зачет по 2 участникам из 3)</t>
  </si>
  <si>
    <t>Сумма</t>
  </si>
  <si>
    <t>Ярославская область-2</t>
  </si>
  <si>
    <t>(Ефремова Анастасия, Жаркова Анна, Додонова Мария )</t>
  </si>
  <si>
    <t>Ярославская область-1</t>
  </si>
  <si>
    <t>(Тараканова Полина, Белкина Надежда, Лобова Анастасия)</t>
  </si>
  <si>
    <t>(Смирнова Кристина, Кириллова Дарья, Станкевич Елена)</t>
  </si>
  <si>
    <t>(Смирнова Елизавета, Силантьева Анна)</t>
  </si>
  <si>
    <t>(Чуб Татьяна, Катахина Анна, Смирнова Юлия)</t>
  </si>
  <si>
    <t>Юноши (1997-1996 гг.р.) (зачет по 3 участникам из 4)</t>
  </si>
  <si>
    <t>Ярославская область-3</t>
  </si>
  <si>
    <t>(Назаров Алексей, Глуховеров Николай, Маленкин Максим, Швец Виталий)</t>
  </si>
  <si>
    <t>(Тараканов Кирилл, Петренко Дмитрий, Воробьев Никита, Шиян Дмитрий)</t>
  </si>
  <si>
    <t xml:space="preserve">Ивановская область </t>
  </si>
  <si>
    <t>(Гурьев Сергей, Хлестков Дмитрий, Карпенко Алексей)</t>
  </si>
  <si>
    <t>(Рябинин Иван, Бровкин Юрий, Жигалов Владислав, Шмелев Иван)</t>
  </si>
  <si>
    <t>Главный судья Чемпионата России и Первенств Комитета горного бега России</t>
  </si>
  <si>
    <t>Рефери</t>
  </si>
  <si>
    <t xml:space="preserve">  судья Республиканской категории</t>
  </si>
  <si>
    <t>К.Н. Пушкин</t>
  </si>
  <si>
    <t>г. Рыбинск</t>
  </si>
  <si>
    <t>Технический делегат ВФЛА</t>
  </si>
  <si>
    <t xml:space="preserve">И.С. Жданов  </t>
  </si>
  <si>
    <t>г. Москва</t>
  </si>
  <si>
    <t xml:space="preserve">Командный Чемпионат России *Командное Первенство Комитета горного бега России среди юниоров (до 20 лет), Командное ПервенствоКомитета горного бега России юношей и девушек (до 18 лет) по горному бегу (вверх-вниз) 
</t>
  </si>
  <si>
    <t>Женщины  (зачет по 3 участникам из 4)</t>
  </si>
  <si>
    <t>Ярославская область</t>
  </si>
  <si>
    <t>(Хазова Юлия, Панковская Ирина, Соколова Ольга, Агафонова Ксения)</t>
  </si>
  <si>
    <t>Самарская область-1</t>
  </si>
  <si>
    <t>(Егорова Галина, Челышева Анастасия, Хайруллина Виктория, Буравова Светлана)</t>
  </si>
  <si>
    <t>Самарская область-2</t>
  </si>
  <si>
    <t>(Рогаченко Анастасия, Левина Дарья, Чепурнова Наталья, Буравова Надежда)</t>
  </si>
  <si>
    <t>Ивановская область</t>
  </si>
  <si>
    <t>(Варенцова Ирина, Кабешова Екатерина, Виноградова Наталья)</t>
  </si>
  <si>
    <t>Мужчины  (зачет по 3 участникам из 4)</t>
  </si>
  <si>
    <t>(Хоменко Сергей, Сорокин Антон, Плотников Юрий, Жигунов Эдуард)</t>
  </si>
  <si>
    <t>(Голованов Павел, Рябинин Николай, Смирнов Сергей, Кирилин Игорь)</t>
  </si>
  <si>
    <t>Костромская область</t>
  </si>
  <si>
    <t>(Шакиров Илья, Смирнов Анатолий, Архипов Эдуард, Орлов Александр)</t>
  </si>
  <si>
    <t>(Терентьев Александр, Корсков Владимир, Смирнов Андрей, Коровин Сергей)</t>
  </si>
  <si>
    <t>(Данилов Василий, Логинов Виталий, Митин Юрий, Вохотин Иван)</t>
  </si>
  <si>
    <t>Вологодская область</t>
  </si>
  <si>
    <t>(Смирнов Андрей, Иванов Константин)</t>
  </si>
  <si>
    <t>Юниорки (1994-1995 гг.р.) (зачет по 2 участникам из 3)</t>
  </si>
  <si>
    <t>(Камешкова Алена, Мельникова Дарья, Корнева Наталья)</t>
  </si>
  <si>
    <t>Юниоры (1994-1995 гг.р.) (зачет по 3 участникам из 4)</t>
  </si>
  <si>
    <t xml:space="preserve">Ярославская область </t>
  </si>
  <si>
    <t>(Мандрик Никита, Васин Роман, Антипанов Роман, Тугаринов Сергей)</t>
  </si>
  <si>
    <t>(Ес-Оглы Руслан, Лебедев Сергей, Гусев Николай, Баранов Константин)</t>
  </si>
  <si>
    <t xml:space="preserve">КОМАНДНЫЙ ЧЕМПИОНАТ РОССИИ  </t>
  </si>
</sst>
</file>

<file path=xl/styles.xml><?xml version="1.0" encoding="utf-8"?>
<styleSheet xmlns="http://schemas.openxmlformats.org/spreadsheetml/2006/main">
  <numFmts count="1">
    <numFmt numFmtId="164" formatCode="m:ss.0;@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1"/>
      <name val="Verdana"/>
      <family val="2"/>
    </font>
    <font>
      <b/>
      <sz val="14"/>
      <name val="Cambria"/>
      <family val="1"/>
      <scheme val="major"/>
    </font>
    <font>
      <b/>
      <i/>
      <sz val="10"/>
      <name val="Arial"/>
      <family val="2"/>
    </font>
    <font>
      <b/>
      <i/>
      <sz val="10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i/>
      <sz val="9"/>
      <name val="Arial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0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164" fontId="0" fillId="0" borderId="8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64" fontId="1" fillId="0" borderId="8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/>
    <xf numFmtId="21" fontId="0" fillId="0" borderId="0" xfId="0" applyNumberFormat="1" applyBorder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164" fontId="1" fillId="0" borderId="6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/>
    </xf>
    <xf numFmtId="0" fontId="16" fillId="0" borderId="12" xfId="0" applyFont="1" applyBorder="1" applyAlignment="1">
      <alignment horizontal="center" vertical="top"/>
    </xf>
    <xf numFmtId="0" fontId="17" fillId="0" borderId="13" xfId="0" applyFont="1" applyBorder="1" applyAlignment="1">
      <alignment vertical="top"/>
    </xf>
    <xf numFmtId="0" fontId="17" fillId="0" borderId="13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top"/>
    </xf>
    <xf numFmtId="0" fontId="17" fillId="0" borderId="15" xfId="0" applyFont="1" applyBorder="1" applyAlignment="1">
      <alignment horizontal="center" vertical="top"/>
    </xf>
    <xf numFmtId="0" fontId="17" fillId="0" borderId="12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17" fillId="0" borderId="17" xfId="0" applyFont="1" applyBorder="1" applyAlignment="1">
      <alignment vertical="top"/>
    </xf>
    <xf numFmtId="0" fontId="17" fillId="0" borderId="17" xfId="0" applyFont="1" applyBorder="1" applyAlignment="1">
      <alignment horizontal="center" vertical="top"/>
    </xf>
    <xf numFmtId="0" fontId="17" fillId="0" borderId="18" xfId="0" applyFont="1" applyBorder="1" applyAlignment="1">
      <alignment horizontal="center" vertical="top"/>
    </xf>
    <xf numFmtId="0" fontId="17" fillId="0" borderId="19" xfId="0" applyFont="1" applyBorder="1" applyAlignment="1">
      <alignment horizontal="center" vertical="top"/>
    </xf>
    <xf numFmtId="0" fontId="17" fillId="0" borderId="16" xfId="0" applyFont="1" applyBorder="1" applyAlignment="1">
      <alignment horizontal="center" vertical="top"/>
    </xf>
    <xf numFmtId="0" fontId="17" fillId="0" borderId="19" xfId="0" applyFont="1" applyBorder="1" applyAlignment="1">
      <alignment vertical="top"/>
    </xf>
    <xf numFmtId="0" fontId="17" fillId="0" borderId="20" xfId="0" applyFont="1" applyBorder="1" applyAlignment="1">
      <alignment horizontal="center" vertical="top"/>
    </xf>
    <xf numFmtId="0" fontId="17" fillId="0" borderId="6" xfId="0" applyFont="1" applyBorder="1" applyAlignment="1">
      <alignment vertical="top"/>
    </xf>
    <xf numFmtId="0" fontId="17" fillId="0" borderId="6" xfId="0" applyFont="1" applyBorder="1" applyAlignment="1">
      <alignment horizontal="center" vertical="top"/>
    </xf>
    <xf numFmtId="0" fontId="17" fillId="0" borderId="7" xfId="0" applyFont="1" applyBorder="1" applyAlignment="1">
      <alignment horizontal="center" vertical="top"/>
    </xf>
    <xf numFmtId="0" fontId="17" fillId="0" borderId="5" xfId="0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/>
    </xf>
    <xf numFmtId="0" fontId="0" fillId="0" borderId="8" xfId="0" applyBorder="1" applyAlignment="1">
      <alignment vertical="top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19" fillId="0" borderId="0" xfId="0" applyNumberFormat="1" applyFont="1" applyAlignment="1">
      <alignment horizontal="left" vertical="center" indent="1"/>
    </xf>
    <xf numFmtId="0" fontId="18" fillId="0" borderId="0" xfId="0" applyNumberFormat="1" applyFont="1" applyAlignment="1">
      <alignment vertical="center" shrinkToFit="1"/>
    </xf>
    <xf numFmtId="0" fontId="18" fillId="0" borderId="0" xfId="0" applyNumberFormat="1" applyFont="1" applyAlignment="1">
      <alignment horizontal="left" vertical="center"/>
    </xf>
    <xf numFmtId="0" fontId="20" fillId="0" borderId="0" xfId="0" applyNumberFormat="1" applyFont="1" applyAlignment="1">
      <alignment horizontal="right"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left" vertical="center"/>
    </xf>
    <xf numFmtId="0" fontId="18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top"/>
    </xf>
    <xf numFmtId="0" fontId="21" fillId="0" borderId="0" xfId="0" applyFont="1" applyAlignment="1">
      <alignment vertical="top"/>
    </xf>
    <xf numFmtId="0" fontId="9" fillId="0" borderId="21" xfId="0" applyFont="1" applyBorder="1" applyAlignment="1">
      <alignment horizontal="center" vertical="top"/>
    </xf>
    <xf numFmtId="0" fontId="9" fillId="0" borderId="9" xfId="0" applyFont="1" applyBorder="1" applyAlignment="1">
      <alignment vertical="top"/>
    </xf>
    <xf numFmtId="0" fontId="9" fillId="0" borderId="9" xfId="0" applyFont="1" applyBorder="1" applyAlignment="1">
      <alignment horizontal="center" vertical="top"/>
    </xf>
    <xf numFmtId="0" fontId="17" fillId="0" borderId="21" xfId="0" applyFont="1" applyBorder="1" applyAlignment="1">
      <alignment horizontal="center" vertical="top"/>
    </xf>
    <xf numFmtId="0" fontId="17" fillId="0" borderId="8" xfId="0" applyFont="1" applyBorder="1" applyAlignment="1">
      <alignment vertical="top"/>
    </xf>
    <xf numFmtId="0" fontId="17" fillId="0" borderId="8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17" fillId="0" borderId="22" xfId="0" applyFont="1" applyBorder="1" applyAlignment="1">
      <alignment horizontal="center" vertical="top"/>
    </xf>
    <xf numFmtId="0" fontId="22" fillId="0" borderId="0" xfId="0" applyFont="1" applyBorder="1" applyAlignment="1">
      <alignment vertical="top"/>
    </xf>
    <xf numFmtId="0" fontId="17" fillId="0" borderId="0" xfId="0" applyFont="1" applyBorder="1" applyAlignment="1">
      <alignment horizontal="center" vertical="top"/>
    </xf>
    <xf numFmtId="0" fontId="16" fillId="0" borderId="4" xfId="0" applyFont="1" applyBorder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  <xf numFmtId="0" fontId="16" fillId="0" borderId="4" xfId="0" applyFont="1" applyBorder="1" applyAlignment="1">
      <alignment horizontal="center" vertical="top"/>
    </xf>
    <xf numFmtId="0" fontId="22" fillId="0" borderId="6" xfId="0" applyFont="1" applyBorder="1" applyAlignment="1">
      <alignment vertical="top"/>
    </xf>
    <xf numFmtId="0" fontId="17" fillId="0" borderId="7" xfId="0" applyFont="1" applyBorder="1" applyAlignment="1">
      <alignment vertical="top"/>
    </xf>
    <xf numFmtId="0" fontId="15" fillId="0" borderId="0" xfId="0" applyFont="1" applyAlignment="1">
      <alignment horizontal="center" vertical="center"/>
    </xf>
    <xf numFmtId="0" fontId="9" fillId="0" borderId="23" xfId="0" applyFont="1" applyBorder="1" applyAlignment="1">
      <alignment vertical="top"/>
    </xf>
    <xf numFmtId="0" fontId="17" fillId="0" borderId="9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top"/>
    </xf>
    <xf numFmtId="0" fontId="22" fillId="0" borderId="0" xfId="0" applyFont="1" applyBorder="1" applyAlignment="1">
      <alignment vertical="top" wrapText="1"/>
    </xf>
    <xf numFmtId="0" fontId="17" fillId="0" borderId="3" xfId="0" applyFont="1" applyBorder="1" applyAlignment="1">
      <alignment horizontal="center" vertical="top"/>
    </xf>
    <xf numFmtId="0" fontId="17" fillId="0" borderId="4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6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20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top"/>
    </xf>
    <xf numFmtId="0" fontId="17" fillId="0" borderId="21" xfId="0" applyFont="1" applyBorder="1" applyAlignment="1">
      <alignment vertical="top"/>
    </xf>
    <xf numFmtId="0" fontId="16" fillId="0" borderId="21" xfId="0" applyFont="1" applyBorder="1" applyAlignment="1">
      <alignment horizontal="center" vertical="top"/>
    </xf>
    <xf numFmtId="0" fontId="16" fillId="0" borderId="3" xfId="0" applyFont="1" applyBorder="1" applyAlignment="1">
      <alignment horizontal="center" vertical="top"/>
    </xf>
    <xf numFmtId="0" fontId="22" fillId="0" borderId="22" xfId="0" applyFont="1" applyBorder="1" applyAlignment="1">
      <alignment vertical="top" wrapText="1"/>
    </xf>
    <xf numFmtId="0" fontId="16" fillId="0" borderId="22" xfId="0" applyFont="1" applyBorder="1" applyAlignment="1">
      <alignment vertical="top"/>
    </xf>
    <xf numFmtId="0" fontId="17" fillId="0" borderId="22" xfId="0" applyFont="1" applyBorder="1" applyAlignment="1">
      <alignment vertical="top"/>
    </xf>
    <xf numFmtId="0" fontId="16" fillId="0" borderId="22" xfId="0" applyFont="1" applyBorder="1" applyAlignment="1">
      <alignment horizontal="center" vertical="top"/>
    </xf>
    <xf numFmtId="0" fontId="16" fillId="0" borderId="5" xfId="0" applyFont="1" applyBorder="1" applyAlignment="1">
      <alignment horizontal="center" vertical="top"/>
    </xf>
    <xf numFmtId="0" fontId="22" fillId="0" borderId="11" xfId="0" applyFont="1" applyBorder="1" applyAlignment="1">
      <alignment vertical="top" wrapText="1"/>
    </xf>
    <xf numFmtId="0" fontId="16" fillId="0" borderId="11" xfId="0" applyFont="1" applyBorder="1" applyAlignment="1">
      <alignment vertical="top"/>
    </xf>
    <xf numFmtId="0" fontId="1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vertical="top"/>
    </xf>
    <xf numFmtId="0" fontId="9" fillId="0" borderId="23" xfId="0" applyFont="1" applyBorder="1" applyAlignment="1">
      <alignment horizontal="center" vertical="top"/>
    </xf>
    <xf numFmtId="0" fontId="17" fillId="0" borderId="11" xfId="0" applyFont="1" applyBorder="1" applyAlignment="1">
      <alignment vertical="top"/>
    </xf>
    <xf numFmtId="0" fontId="0" fillId="0" borderId="11" xfId="0" applyBorder="1"/>
    <xf numFmtId="0" fontId="6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км"/>
      <sheetName val="Финишки"/>
      <sheetName val="2 км-м"/>
      <sheetName val="Ветер. м"/>
      <sheetName val="Ветер. ж."/>
      <sheetName val="ЧР"/>
      <sheetName val="по тер."/>
      <sheetName val="командный"/>
      <sheetName val="очки"/>
    </sheetNames>
    <sheetDataSet>
      <sheetData sheetId="0"/>
      <sheetData sheetId="1">
        <row r="3">
          <cell r="A3">
            <v>252</v>
          </cell>
          <cell r="B3">
            <v>0.0069097222222222225</v>
          </cell>
        </row>
        <row r="4">
          <cell r="A4">
            <v>132</v>
          </cell>
          <cell r="B4">
            <v>0.006967592592592592</v>
          </cell>
        </row>
        <row r="5">
          <cell r="A5">
            <v>143</v>
          </cell>
          <cell r="B5">
            <v>0.006990740740740741</v>
          </cell>
        </row>
        <row r="6">
          <cell r="A6">
            <v>55</v>
          </cell>
          <cell r="B6">
            <v>0.007025462962962963</v>
          </cell>
        </row>
        <row r="7">
          <cell r="A7">
            <v>201</v>
          </cell>
          <cell r="B7">
            <v>0.007372685185185186</v>
          </cell>
        </row>
        <row r="8">
          <cell r="A8">
            <v>202</v>
          </cell>
          <cell r="B8">
            <v>0.00738425925925926</v>
          </cell>
        </row>
        <row r="9">
          <cell r="A9">
            <v>138</v>
          </cell>
          <cell r="B9">
            <v>0.007390046296296297</v>
          </cell>
        </row>
        <row r="10">
          <cell r="A10">
            <v>142</v>
          </cell>
          <cell r="B10">
            <v>0.007418981481481481</v>
          </cell>
        </row>
        <row r="11">
          <cell r="A11">
            <v>275</v>
          </cell>
          <cell r="B11">
            <v>0.007488425925925926</v>
          </cell>
        </row>
        <row r="12">
          <cell r="A12">
            <v>184</v>
          </cell>
          <cell r="B12">
            <v>0.007511574074074074</v>
          </cell>
        </row>
        <row r="13">
          <cell r="A13">
            <v>212</v>
          </cell>
          <cell r="B13">
            <v>0.007523148148148148</v>
          </cell>
        </row>
        <row r="14">
          <cell r="A14">
            <v>209</v>
          </cell>
          <cell r="B14">
            <v>0.007604166666666666</v>
          </cell>
        </row>
        <row r="15">
          <cell r="A15">
            <v>139</v>
          </cell>
          <cell r="B15">
            <v>0.007627314814814815</v>
          </cell>
        </row>
        <row r="16">
          <cell r="A16">
            <v>141</v>
          </cell>
          <cell r="B16">
            <v>0.007685185185185185</v>
          </cell>
        </row>
        <row r="17">
          <cell r="A17">
            <v>181</v>
          </cell>
          <cell r="B17">
            <v>0.007754629629629629</v>
          </cell>
        </row>
        <row r="18">
          <cell r="A18">
            <v>185</v>
          </cell>
          <cell r="B18">
            <v>0.007766203703703703</v>
          </cell>
        </row>
        <row r="19">
          <cell r="A19">
            <v>251</v>
          </cell>
          <cell r="B19">
            <v>0.0078009259259259256</v>
          </cell>
        </row>
        <row r="20">
          <cell r="A20">
            <v>274</v>
          </cell>
          <cell r="B20">
            <v>0.007824074074074075</v>
          </cell>
        </row>
        <row r="21">
          <cell r="A21">
            <v>176</v>
          </cell>
          <cell r="B21">
            <v>0.007881944444444443</v>
          </cell>
        </row>
        <row r="22">
          <cell r="A22">
            <v>134</v>
          </cell>
          <cell r="B22">
            <v>0.007893518518518518</v>
          </cell>
        </row>
        <row r="23">
          <cell r="A23">
            <v>180</v>
          </cell>
          <cell r="B23">
            <v>0.007905092592592592</v>
          </cell>
        </row>
        <row r="24">
          <cell r="A24">
            <v>137</v>
          </cell>
          <cell r="B24">
            <v>0.007916666666666667</v>
          </cell>
        </row>
        <row r="25">
          <cell r="A25">
            <v>133</v>
          </cell>
          <cell r="B25">
            <v>0.007928240740740741</v>
          </cell>
        </row>
        <row r="26">
          <cell r="A26">
            <v>206</v>
          </cell>
          <cell r="B26">
            <v>0.007939814814814814</v>
          </cell>
        </row>
        <row r="27">
          <cell r="A27">
            <v>183</v>
          </cell>
          <cell r="B27">
            <v>0.007986111111111112</v>
          </cell>
        </row>
        <row r="28">
          <cell r="A28">
            <v>136</v>
          </cell>
          <cell r="B28">
            <v>0.008055555555555555</v>
          </cell>
        </row>
        <row r="29">
          <cell r="A29">
            <v>140</v>
          </cell>
          <cell r="B29">
            <v>0.008206018518518519</v>
          </cell>
        </row>
        <row r="30">
          <cell r="A30">
            <v>205</v>
          </cell>
          <cell r="B30">
            <v>0.008252314814814815</v>
          </cell>
        </row>
        <row r="31">
          <cell r="A31">
            <v>214</v>
          </cell>
          <cell r="B31">
            <v>0.008263888888888888</v>
          </cell>
        </row>
        <row r="32">
          <cell r="A32">
            <v>144</v>
          </cell>
          <cell r="B32">
            <v>0.00829861111111111</v>
          </cell>
        </row>
        <row r="33">
          <cell r="A33">
            <v>216</v>
          </cell>
          <cell r="B33">
            <v>0.0084375</v>
          </cell>
        </row>
        <row r="34">
          <cell r="A34">
            <v>135</v>
          </cell>
          <cell r="B34">
            <v>0.00866898148148148</v>
          </cell>
        </row>
        <row r="35">
          <cell r="A35">
            <v>219</v>
          </cell>
          <cell r="B35">
            <v>0.00866898148148148</v>
          </cell>
        </row>
        <row r="36">
          <cell r="A36">
            <v>253</v>
          </cell>
          <cell r="B36">
            <v>0.00866898148148148</v>
          </cell>
        </row>
        <row r="37">
          <cell r="A37">
            <v>179</v>
          </cell>
          <cell r="B37">
            <v>0.008703703703703703</v>
          </cell>
        </row>
        <row r="38">
          <cell r="A38">
            <v>210</v>
          </cell>
          <cell r="B38">
            <v>0.008715277777777778</v>
          </cell>
        </row>
        <row r="39">
          <cell r="A39">
            <v>145</v>
          </cell>
          <cell r="B39">
            <v>0.008784722222222223</v>
          </cell>
        </row>
        <row r="40">
          <cell r="A40">
            <v>208</v>
          </cell>
          <cell r="B40">
            <v>0.008819444444444444</v>
          </cell>
        </row>
        <row r="41">
          <cell r="A41">
            <v>215</v>
          </cell>
          <cell r="B41">
            <v>0.008854166666666666</v>
          </cell>
        </row>
        <row r="42">
          <cell r="A42">
            <v>146</v>
          </cell>
          <cell r="B42">
            <v>0.008981481481481481</v>
          </cell>
        </row>
        <row r="43">
          <cell r="A43">
            <v>182</v>
          </cell>
          <cell r="B43">
            <v>0.009085648148148148</v>
          </cell>
        </row>
        <row r="44">
          <cell r="A44">
            <v>207</v>
          </cell>
          <cell r="B44">
            <v>0.009212962962962963</v>
          </cell>
        </row>
        <row r="45">
          <cell r="A45">
            <v>217</v>
          </cell>
          <cell r="B45">
            <v>0.009236111111111112</v>
          </cell>
        </row>
        <row r="46">
          <cell r="A46">
            <v>211</v>
          </cell>
          <cell r="B46">
            <v>0.009247685185185185</v>
          </cell>
        </row>
        <row r="47">
          <cell r="A47">
            <v>218</v>
          </cell>
          <cell r="B47">
            <v>0.009270833333333334</v>
          </cell>
        </row>
        <row r="48">
          <cell r="A48">
            <v>203</v>
          </cell>
          <cell r="B48">
            <v>0.00949074074074074</v>
          </cell>
        </row>
        <row r="49">
          <cell r="A49">
            <v>178</v>
          </cell>
          <cell r="B49">
            <v>0.009791666666666666</v>
          </cell>
        </row>
        <row r="50">
          <cell r="A50">
            <v>177</v>
          </cell>
          <cell r="B50">
            <v>0.01064814814814815</v>
          </cell>
        </row>
        <row r="51">
          <cell r="A51">
            <v>213</v>
          </cell>
          <cell r="B51">
            <v>0.010659722222222221</v>
          </cell>
        </row>
        <row r="52">
          <cell r="A52">
            <v>204</v>
          </cell>
          <cell r="B52">
            <v>0.01068287037037037</v>
          </cell>
        </row>
        <row r="53">
          <cell r="A53">
            <v>229</v>
          </cell>
          <cell r="B53">
            <v>0.011342592592592592</v>
          </cell>
        </row>
        <row r="54">
          <cell r="A54">
            <v>228</v>
          </cell>
          <cell r="B54">
            <v>0.011875000000000002</v>
          </cell>
        </row>
        <row r="55">
          <cell r="A55">
            <v>152</v>
          </cell>
          <cell r="B55">
            <v>0.006261574074074075</v>
          </cell>
        </row>
        <row r="56">
          <cell r="A56">
            <v>192</v>
          </cell>
          <cell r="B56">
            <v>0.006319444444444444</v>
          </cell>
        </row>
        <row r="57">
          <cell r="A57">
            <v>158</v>
          </cell>
          <cell r="B57">
            <v>0.00633101851851852</v>
          </cell>
        </row>
        <row r="58">
          <cell r="A58">
            <v>167</v>
          </cell>
          <cell r="B58">
            <v>0.006469907407407407</v>
          </cell>
        </row>
        <row r="59">
          <cell r="A59">
            <v>151</v>
          </cell>
          <cell r="B59">
            <v>0.00650462962962963</v>
          </cell>
        </row>
        <row r="60">
          <cell r="A60">
            <v>196</v>
          </cell>
          <cell r="B60">
            <v>0.006516203703703704</v>
          </cell>
        </row>
        <row r="61">
          <cell r="A61">
            <v>153</v>
          </cell>
          <cell r="B61">
            <v>0.006643518518518518</v>
          </cell>
        </row>
        <row r="62">
          <cell r="A62">
            <v>157</v>
          </cell>
          <cell r="B62">
            <v>0.0066550925925925935</v>
          </cell>
        </row>
        <row r="63">
          <cell r="A63">
            <v>164</v>
          </cell>
          <cell r="B63">
            <v>0.006863425925925926</v>
          </cell>
        </row>
        <row r="64">
          <cell r="A64">
            <v>169</v>
          </cell>
          <cell r="B64">
            <v>0.006886574074074074</v>
          </cell>
        </row>
        <row r="65">
          <cell r="A65">
            <v>156</v>
          </cell>
          <cell r="B65">
            <v>0.007083333333333333</v>
          </cell>
        </row>
        <row r="66">
          <cell r="A66">
            <v>187</v>
          </cell>
          <cell r="B66">
            <v>0.007256944444444444</v>
          </cell>
        </row>
        <row r="67">
          <cell r="A67">
            <v>160</v>
          </cell>
          <cell r="B67">
            <v>0.0072800925925925915</v>
          </cell>
        </row>
        <row r="68">
          <cell r="A68">
            <v>193</v>
          </cell>
          <cell r="B68">
            <v>0.007326388888888889</v>
          </cell>
        </row>
        <row r="69">
          <cell r="A69">
            <v>155</v>
          </cell>
          <cell r="B69">
            <v>0.007361111111111111</v>
          </cell>
        </row>
        <row r="70">
          <cell r="A70">
            <v>163</v>
          </cell>
          <cell r="B70">
            <v>0.007372685185185186</v>
          </cell>
        </row>
        <row r="71">
          <cell r="A71">
            <v>186</v>
          </cell>
          <cell r="B71">
            <v>0.007453703703703703</v>
          </cell>
        </row>
        <row r="72">
          <cell r="A72">
            <v>154</v>
          </cell>
          <cell r="B72">
            <v>0.007592592592592593</v>
          </cell>
        </row>
        <row r="73">
          <cell r="A73">
            <v>161</v>
          </cell>
          <cell r="B73">
            <v>0.007604166666666666</v>
          </cell>
        </row>
        <row r="74">
          <cell r="A74">
            <v>188</v>
          </cell>
          <cell r="B74">
            <v>0.007638888888888889</v>
          </cell>
        </row>
        <row r="75">
          <cell r="A75">
            <v>162</v>
          </cell>
          <cell r="B75">
            <v>0.007685185185185185</v>
          </cell>
        </row>
        <row r="76">
          <cell r="A76">
            <v>190</v>
          </cell>
          <cell r="B76">
            <v>0.0078125</v>
          </cell>
        </row>
        <row r="77">
          <cell r="A77">
            <v>276</v>
          </cell>
          <cell r="B77">
            <v>0.008078703703703704</v>
          </cell>
        </row>
        <row r="78">
          <cell r="A78">
            <v>195</v>
          </cell>
          <cell r="B78">
            <v>0.008159722222222223</v>
          </cell>
        </row>
        <row r="79">
          <cell r="A79">
            <v>168</v>
          </cell>
          <cell r="B79">
            <v>0.008263888888888888</v>
          </cell>
        </row>
        <row r="80">
          <cell r="A80">
            <v>191</v>
          </cell>
          <cell r="B80">
            <v>0.008275462962962962</v>
          </cell>
        </row>
        <row r="81">
          <cell r="A81">
            <v>189</v>
          </cell>
          <cell r="B81">
            <v>0.008344907407407409</v>
          </cell>
        </row>
        <row r="82">
          <cell r="A82">
            <v>197</v>
          </cell>
          <cell r="B82">
            <v>0.008449074074074074</v>
          </cell>
        </row>
        <row r="83">
          <cell r="A83">
            <v>194</v>
          </cell>
          <cell r="B83">
            <v>0.008900462962962962</v>
          </cell>
        </row>
        <row r="84">
          <cell r="A84">
            <v>109</v>
          </cell>
          <cell r="B84">
            <v>0.011782407407407406</v>
          </cell>
        </row>
        <row r="85">
          <cell r="A85">
            <v>119</v>
          </cell>
          <cell r="B85">
            <v>0.011967592592592592</v>
          </cell>
        </row>
        <row r="86">
          <cell r="A86">
            <v>47</v>
          </cell>
          <cell r="B86">
            <v>0.012187500000000002</v>
          </cell>
        </row>
        <row r="87">
          <cell r="A87">
            <v>108</v>
          </cell>
          <cell r="B87">
            <v>0.012488425925925925</v>
          </cell>
        </row>
        <row r="88">
          <cell r="A88">
            <v>272</v>
          </cell>
          <cell r="B88">
            <v>0.012650462962962962</v>
          </cell>
        </row>
        <row r="89">
          <cell r="A89">
            <v>104</v>
          </cell>
          <cell r="B89">
            <v>0.012766203703703703</v>
          </cell>
        </row>
        <row r="90">
          <cell r="A90">
            <v>122</v>
          </cell>
          <cell r="B90">
            <v>0.012881944444444446</v>
          </cell>
        </row>
        <row r="91">
          <cell r="A91">
            <v>242</v>
          </cell>
          <cell r="B91">
            <v>0.012905092592592591</v>
          </cell>
        </row>
        <row r="92">
          <cell r="A92">
            <v>102</v>
          </cell>
          <cell r="B92">
            <v>0.013020833333333334</v>
          </cell>
        </row>
        <row r="93">
          <cell r="A93">
            <v>111</v>
          </cell>
          <cell r="B93">
            <v>0.013136574074074077</v>
          </cell>
        </row>
        <row r="94">
          <cell r="A94">
            <v>116</v>
          </cell>
          <cell r="B94">
            <v>0.01326388888888889</v>
          </cell>
        </row>
        <row r="95">
          <cell r="A95">
            <v>92</v>
          </cell>
          <cell r="B95">
            <v>0.013379629629629628</v>
          </cell>
        </row>
        <row r="96">
          <cell r="A96">
            <v>237</v>
          </cell>
          <cell r="B96">
            <v>0.013449074074074073</v>
          </cell>
        </row>
        <row r="97">
          <cell r="A97">
            <v>110</v>
          </cell>
          <cell r="B97">
            <v>0.013506944444444445</v>
          </cell>
        </row>
        <row r="98">
          <cell r="A98">
            <v>112</v>
          </cell>
          <cell r="B98">
            <v>0.013518518518518518</v>
          </cell>
        </row>
        <row r="99">
          <cell r="A99">
            <v>114</v>
          </cell>
          <cell r="B99">
            <v>0.013530092592592594</v>
          </cell>
        </row>
        <row r="100">
          <cell r="A100">
            <v>118</v>
          </cell>
          <cell r="B100">
            <v>0.013738425925925926</v>
          </cell>
        </row>
        <row r="101">
          <cell r="A101">
            <v>115</v>
          </cell>
          <cell r="B101">
            <v>0.01383101851851852</v>
          </cell>
        </row>
        <row r="102">
          <cell r="A102">
            <v>91</v>
          </cell>
          <cell r="B102">
            <v>0.013935185185185184</v>
          </cell>
        </row>
        <row r="103">
          <cell r="A103">
            <v>247</v>
          </cell>
          <cell r="B103">
            <v>0.013958333333333335</v>
          </cell>
        </row>
        <row r="104">
          <cell r="A104">
            <v>105</v>
          </cell>
          <cell r="B104">
            <v>0.013969907407407408</v>
          </cell>
        </row>
        <row r="105">
          <cell r="A105">
            <v>93</v>
          </cell>
          <cell r="B105">
            <v>0.01400462962962963</v>
          </cell>
        </row>
        <row r="106">
          <cell r="A106">
            <v>255</v>
          </cell>
          <cell r="B106">
            <v>0.014016203703703704</v>
          </cell>
        </row>
        <row r="107">
          <cell r="A107">
            <v>243</v>
          </cell>
          <cell r="B107">
            <v>0.014131944444444445</v>
          </cell>
        </row>
        <row r="108">
          <cell r="A108">
            <v>127</v>
          </cell>
          <cell r="B108">
            <v>0.014189814814814815</v>
          </cell>
        </row>
        <row r="109">
          <cell r="A109">
            <v>113</v>
          </cell>
          <cell r="B109">
            <v>0.014270833333333335</v>
          </cell>
        </row>
        <row r="110">
          <cell r="A110">
            <v>121</v>
          </cell>
          <cell r="B110">
            <v>0.014293981481481482</v>
          </cell>
        </row>
        <row r="111">
          <cell r="A111">
            <v>101</v>
          </cell>
          <cell r="B111">
            <v>0.014305555555555557</v>
          </cell>
        </row>
        <row r="112">
          <cell r="A112">
            <v>95</v>
          </cell>
          <cell r="B112">
            <v>0.014409722222222221</v>
          </cell>
        </row>
        <row r="113">
          <cell r="A113">
            <v>244</v>
          </cell>
          <cell r="B113">
            <v>0.014467592592592593</v>
          </cell>
        </row>
        <row r="114">
          <cell r="A114">
            <v>264</v>
          </cell>
          <cell r="B114">
            <v>0.014513888888888889</v>
          </cell>
        </row>
        <row r="115">
          <cell r="A115">
            <v>103</v>
          </cell>
          <cell r="B115">
            <v>0.014641203703703703</v>
          </cell>
        </row>
        <row r="116">
          <cell r="A116">
            <v>99</v>
          </cell>
          <cell r="B116">
            <v>0.014664351851851852</v>
          </cell>
        </row>
        <row r="117">
          <cell r="A117">
            <v>279</v>
          </cell>
          <cell r="B117">
            <v>0.01476851851851852</v>
          </cell>
        </row>
        <row r="118">
          <cell r="A118">
            <v>98</v>
          </cell>
          <cell r="B118">
            <v>0.014895833333333332</v>
          </cell>
        </row>
        <row r="119">
          <cell r="A119">
            <v>277</v>
          </cell>
          <cell r="B119">
            <v>0.014988425925925926</v>
          </cell>
        </row>
        <row r="120">
          <cell r="A120">
            <v>278</v>
          </cell>
          <cell r="B120">
            <v>0.015011574074074075</v>
          </cell>
        </row>
        <row r="121">
          <cell r="A121">
            <v>269</v>
          </cell>
          <cell r="B121">
            <v>0.015104166666666667</v>
          </cell>
        </row>
        <row r="122">
          <cell r="A122">
            <v>238</v>
          </cell>
          <cell r="B122">
            <v>0.015173611111111112</v>
          </cell>
        </row>
        <row r="123">
          <cell r="A123">
            <v>256</v>
          </cell>
          <cell r="B123">
            <v>0.015185185185185185</v>
          </cell>
        </row>
        <row r="124">
          <cell r="A124">
            <v>81</v>
          </cell>
          <cell r="B124">
            <v>0.015231481481481483</v>
          </cell>
        </row>
        <row r="125">
          <cell r="A125">
            <v>268</v>
          </cell>
          <cell r="B125">
            <v>0.01528935185185185</v>
          </cell>
        </row>
        <row r="126">
          <cell r="A126">
            <v>245</v>
          </cell>
          <cell r="B126">
            <v>0.0153125</v>
          </cell>
        </row>
        <row r="127">
          <cell r="A127">
            <v>263</v>
          </cell>
          <cell r="B127">
            <v>0.015347222222222222</v>
          </cell>
        </row>
        <row r="128">
          <cell r="A128">
            <v>96</v>
          </cell>
          <cell r="B128">
            <v>0.015381944444444443</v>
          </cell>
        </row>
        <row r="129">
          <cell r="A129">
            <v>262</v>
          </cell>
          <cell r="B129">
            <v>0.015416666666666667</v>
          </cell>
        </row>
        <row r="130">
          <cell r="A130">
            <v>107</v>
          </cell>
          <cell r="B130">
            <v>0.015474537037037038</v>
          </cell>
        </row>
        <row r="131">
          <cell r="A131">
            <v>241</v>
          </cell>
          <cell r="B131">
            <v>0.015497685185185186</v>
          </cell>
        </row>
        <row r="132">
          <cell r="A132">
            <v>117</v>
          </cell>
          <cell r="B132">
            <v>0.01568287037037037</v>
          </cell>
        </row>
        <row r="133">
          <cell r="A133">
            <v>271</v>
          </cell>
          <cell r="B133">
            <v>0.015694444444444445</v>
          </cell>
        </row>
        <row r="134">
          <cell r="A134">
            <v>84</v>
          </cell>
          <cell r="B134">
            <v>0.01570601851851852</v>
          </cell>
        </row>
        <row r="135">
          <cell r="A135">
            <v>239</v>
          </cell>
          <cell r="B135">
            <v>0.01579861111111111</v>
          </cell>
        </row>
        <row r="136">
          <cell r="A136">
            <v>240</v>
          </cell>
          <cell r="B136">
            <v>0.01605324074074074</v>
          </cell>
        </row>
        <row r="137">
          <cell r="A137">
            <v>248</v>
          </cell>
          <cell r="B137">
            <v>0.016203703703703703</v>
          </cell>
        </row>
        <row r="138">
          <cell r="A138">
            <v>94</v>
          </cell>
          <cell r="B138">
            <v>0.016238425925925924</v>
          </cell>
        </row>
        <row r="139">
          <cell r="A139">
            <v>270</v>
          </cell>
          <cell r="B139">
            <v>0.016377314814814813</v>
          </cell>
        </row>
        <row r="140">
          <cell r="A140">
            <v>259</v>
          </cell>
          <cell r="B140">
            <v>0.01671296296296296</v>
          </cell>
        </row>
        <row r="141">
          <cell r="A141">
            <v>258</v>
          </cell>
          <cell r="B141">
            <v>0.01704861111111111</v>
          </cell>
        </row>
        <row r="142">
          <cell r="A142">
            <v>85</v>
          </cell>
          <cell r="B142">
            <v>0.017743055555555557</v>
          </cell>
        </row>
        <row r="143">
          <cell r="A143">
            <v>246</v>
          </cell>
          <cell r="B143">
            <v>0.018287037037037036</v>
          </cell>
        </row>
        <row r="144">
          <cell r="A144">
            <v>83</v>
          </cell>
          <cell r="B144">
            <v>0.019363425925925926</v>
          </cell>
        </row>
        <row r="145">
          <cell r="A145">
            <v>227</v>
          </cell>
          <cell r="B145">
            <v>0.02065972222222222</v>
          </cell>
        </row>
        <row r="146">
          <cell r="A146">
            <v>100</v>
          </cell>
          <cell r="B146" t="str">
            <v>сошел</v>
          </cell>
        </row>
        <row r="147">
          <cell r="A147">
            <v>250</v>
          </cell>
          <cell r="B147" t="str">
            <v>сошел</v>
          </cell>
        </row>
        <row r="148">
          <cell r="A148">
            <v>106</v>
          </cell>
          <cell r="B148" t="str">
            <v>сошел</v>
          </cell>
        </row>
        <row r="149">
          <cell r="A149">
            <v>120</v>
          </cell>
          <cell r="B149" t="str">
            <v>сошел</v>
          </cell>
        </row>
        <row r="150">
          <cell r="A150">
            <v>67</v>
          </cell>
          <cell r="B150">
            <v>0.02513888888888889</v>
          </cell>
        </row>
        <row r="151">
          <cell r="A151">
            <v>66</v>
          </cell>
          <cell r="B151">
            <v>0.02525462962962963</v>
          </cell>
        </row>
        <row r="152">
          <cell r="A152">
            <v>73</v>
          </cell>
          <cell r="B152">
            <v>0.02534722222222222</v>
          </cell>
        </row>
        <row r="153">
          <cell r="A153">
            <v>75</v>
          </cell>
          <cell r="B153">
            <v>0.025370370370370366</v>
          </cell>
        </row>
        <row r="154">
          <cell r="A154">
            <v>49</v>
          </cell>
          <cell r="B154">
            <v>0.026064814814814815</v>
          </cell>
        </row>
        <row r="155">
          <cell r="A155">
            <v>68</v>
          </cell>
          <cell r="B155">
            <v>0.02625</v>
          </cell>
        </row>
        <row r="156">
          <cell r="A156">
            <v>70</v>
          </cell>
          <cell r="B156">
            <v>0.026354166666666668</v>
          </cell>
        </row>
        <row r="157">
          <cell r="A157">
            <v>43</v>
          </cell>
          <cell r="B157">
            <v>0.026412037037037036</v>
          </cell>
        </row>
        <row r="158">
          <cell r="A158">
            <v>62</v>
          </cell>
          <cell r="B158">
            <v>0.026516203703703698</v>
          </cell>
        </row>
        <row r="159">
          <cell r="A159">
            <v>231</v>
          </cell>
          <cell r="B159">
            <v>0.026736111111111113</v>
          </cell>
        </row>
        <row r="160">
          <cell r="A160">
            <v>72</v>
          </cell>
          <cell r="B160">
            <v>0.027372685185185184</v>
          </cell>
        </row>
        <row r="161">
          <cell r="A161">
            <v>236</v>
          </cell>
          <cell r="B161">
            <v>0.027511574074074074</v>
          </cell>
        </row>
        <row r="162">
          <cell r="A162">
            <v>44</v>
          </cell>
          <cell r="B162">
            <v>0.027858796296296298</v>
          </cell>
        </row>
        <row r="163">
          <cell r="A163">
            <v>76</v>
          </cell>
          <cell r="B163">
            <v>0.028148148148148148</v>
          </cell>
        </row>
        <row r="164">
          <cell r="A164">
            <v>46</v>
          </cell>
          <cell r="B164">
            <v>0.02849537037037037</v>
          </cell>
        </row>
        <row r="165">
          <cell r="A165">
            <v>42</v>
          </cell>
          <cell r="B165">
            <v>0.02866898148148148</v>
          </cell>
        </row>
        <row r="166">
          <cell r="A166">
            <v>51</v>
          </cell>
          <cell r="B166">
            <v>0.02883101851851852</v>
          </cell>
        </row>
        <row r="167">
          <cell r="A167">
            <v>50</v>
          </cell>
          <cell r="B167">
            <v>0.02952546296296296</v>
          </cell>
        </row>
        <row r="168">
          <cell r="A168">
            <v>266</v>
          </cell>
          <cell r="B168">
            <v>0.0296412037037037</v>
          </cell>
        </row>
        <row r="169">
          <cell r="A169">
            <v>265</v>
          </cell>
          <cell r="B169">
            <v>0.029756944444444447</v>
          </cell>
        </row>
        <row r="170">
          <cell r="A170">
            <v>45</v>
          </cell>
          <cell r="B170">
            <v>0.02988425925925926</v>
          </cell>
        </row>
        <row r="171">
          <cell r="A171">
            <v>53</v>
          </cell>
          <cell r="B171">
            <v>0.03050925925925926</v>
          </cell>
        </row>
        <row r="172">
          <cell r="A172">
            <v>54</v>
          </cell>
          <cell r="B172">
            <v>0.031053240740740742</v>
          </cell>
        </row>
        <row r="173">
          <cell r="A173">
            <v>56</v>
          </cell>
          <cell r="B173">
            <v>0.03137731481481481</v>
          </cell>
        </row>
        <row r="174">
          <cell r="A174">
            <v>52</v>
          </cell>
          <cell r="B174">
            <v>0.03138888888888889</v>
          </cell>
        </row>
        <row r="175">
          <cell r="A175">
            <v>48</v>
          </cell>
          <cell r="B175">
            <v>0.03158564814814815</v>
          </cell>
        </row>
        <row r="176">
          <cell r="A176">
            <v>257</v>
          </cell>
          <cell r="B176">
            <v>0.03231481481481482</v>
          </cell>
        </row>
        <row r="177">
          <cell r="A177">
            <v>267</v>
          </cell>
          <cell r="B177">
            <v>0.032511574074074075</v>
          </cell>
        </row>
        <row r="178">
          <cell r="A178">
            <v>273</v>
          </cell>
          <cell r="B178">
            <v>0.03400462962962963</v>
          </cell>
        </row>
        <row r="179">
          <cell r="A179">
            <v>69</v>
          </cell>
          <cell r="B179">
            <v>0.0349537037037037</v>
          </cell>
        </row>
        <row r="180">
          <cell r="A180">
            <v>131</v>
          </cell>
          <cell r="B180">
            <v>0.03606481481481481</v>
          </cell>
        </row>
        <row r="181">
          <cell r="A181">
            <v>58</v>
          </cell>
          <cell r="B181">
            <v>0.038877314814814816</v>
          </cell>
        </row>
        <row r="182">
          <cell r="A182">
            <v>74</v>
          </cell>
          <cell r="B182">
            <v>0.03888888888888889</v>
          </cell>
        </row>
        <row r="183">
          <cell r="A183">
            <v>61</v>
          </cell>
          <cell r="B183">
            <v>0.04009259259259259</v>
          </cell>
        </row>
        <row r="184">
          <cell r="A184">
            <v>60</v>
          </cell>
          <cell r="B184">
            <v>0.045995370370370374</v>
          </cell>
        </row>
        <row r="185">
          <cell r="A185">
            <v>26</v>
          </cell>
          <cell r="B185">
            <v>0.034652777777777775</v>
          </cell>
        </row>
        <row r="186">
          <cell r="A186">
            <v>3</v>
          </cell>
          <cell r="B186">
            <v>0.0353587962962963</v>
          </cell>
        </row>
        <row r="187">
          <cell r="A187">
            <v>11</v>
          </cell>
          <cell r="B187">
            <v>0.035416666666666666</v>
          </cell>
        </row>
        <row r="188">
          <cell r="A188">
            <v>27</v>
          </cell>
          <cell r="B188">
            <v>0.03570601851851852</v>
          </cell>
        </row>
        <row r="189">
          <cell r="A189">
            <v>10</v>
          </cell>
          <cell r="B189">
            <v>0.03594907407407407</v>
          </cell>
        </row>
        <row r="190">
          <cell r="A190">
            <v>9</v>
          </cell>
          <cell r="B190">
            <v>0.03626157407407408</v>
          </cell>
        </row>
        <row r="191">
          <cell r="A191">
            <v>234</v>
          </cell>
          <cell r="B191">
            <v>0.03662037037037037</v>
          </cell>
        </row>
        <row r="192">
          <cell r="A192">
            <v>24</v>
          </cell>
          <cell r="B192">
            <v>0.036759259259259255</v>
          </cell>
        </row>
        <row r="193">
          <cell r="A193">
            <v>8</v>
          </cell>
          <cell r="B193">
            <v>0.03692129629629629</v>
          </cell>
        </row>
        <row r="194">
          <cell r="A194">
            <v>29</v>
          </cell>
          <cell r="B194">
            <v>0.036967592592592594</v>
          </cell>
        </row>
        <row r="195">
          <cell r="A195">
            <v>28</v>
          </cell>
          <cell r="B195">
            <v>0.03703703703703704</v>
          </cell>
        </row>
        <row r="196">
          <cell r="A196">
            <v>7</v>
          </cell>
          <cell r="B196">
            <v>0.037141203703703704</v>
          </cell>
        </row>
        <row r="197">
          <cell r="A197">
            <v>23</v>
          </cell>
          <cell r="B197">
            <v>0.037175925925925925</v>
          </cell>
        </row>
        <row r="198">
          <cell r="A198">
            <v>34</v>
          </cell>
          <cell r="B198">
            <v>0.037523148148148146</v>
          </cell>
        </row>
        <row r="199">
          <cell r="A199">
            <v>4</v>
          </cell>
          <cell r="B199">
            <v>0.037731481481481484</v>
          </cell>
        </row>
        <row r="200">
          <cell r="A200">
            <v>31</v>
          </cell>
          <cell r="B200">
            <v>0.03792824074074074</v>
          </cell>
        </row>
        <row r="201">
          <cell r="A201">
            <v>32</v>
          </cell>
          <cell r="B201">
            <v>0.03817129629629629</v>
          </cell>
        </row>
        <row r="202">
          <cell r="A202">
            <v>15</v>
          </cell>
          <cell r="B202">
            <v>0.03822916666666667</v>
          </cell>
        </row>
        <row r="203">
          <cell r="A203">
            <v>5</v>
          </cell>
          <cell r="B203">
            <v>0.038252314814814815</v>
          </cell>
        </row>
        <row r="204">
          <cell r="A204">
            <v>37</v>
          </cell>
          <cell r="B204">
            <v>0.039247685185185184</v>
          </cell>
        </row>
        <row r="205">
          <cell r="A205">
            <v>38</v>
          </cell>
          <cell r="B205">
            <v>0.039525462962962964</v>
          </cell>
        </row>
        <row r="206">
          <cell r="A206">
            <v>30</v>
          </cell>
          <cell r="B206">
            <v>0.03982638888888889</v>
          </cell>
        </row>
        <row r="207">
          <cell r="A207">
            <v>12</v>
          </cell>
          <cell r="B207">
            <v>0.039837962962962964</v>
          </cell>
        </row>
        <row r="208">
          <cell r="A208">
            <v>13</v>
          </cell>
          <cell r="B208">
            <v>0.04091435185185185</v>
          </cell>
        </row>
        <row r="209">
          <cell r="A209">
            <v>33</v>
          </cell>
          <cell r="B209">
            <v>0.04097222222222222</v>
          </cell>
        </row>
        <row r="210">
          <cell r="A210">
            <v>25</v>
          </cell>
          <cell r="B210">
            <v>0.041041666666666664</v>
          </cell>
        </row>
        <row r="211">
          <cell r="A211">
            <v>260</v>
          </cell>
          <cell r="B211">
            <v>0.04178240740740741</v>
          </cell>
        </row>
        <row r="212">
          <cell r="A212">
            <v>18</v>
          </cell>
          <cell r="B212">
            <v>0.04266203703703703</v>
          </cell>
        </row>
        <row r="213">
          <cell r="A213">
            <v>19</v>
          </cell>
          <cell r="B213">
            <v>0.042835648148148144</v>
          </cell>
        </row>
        <row r="214">
          <cell r="A214">
            <v>2</v>
          </cell>
          <cell r="B214">
            <v>0.04402777777777778</v>
          </cell>
        </row>
        <row r="215">
          <cell r="A215">
            <v>1</v>
          </cell>
          <cell r="B215">
            <v>0.04565972222222223</v>
          </cell>
        </row>
        <row r="216">
          <cell r="A216">
            <v>232</v>
          </cell>
          <cell r="B216">
            <v>0.046898148148148154</v>
          </cell>
        </row>
        <row r="217">
          <cell r="A217">
            <v>20</v>
          </cell>
          <cell r="B217">
            <v>0.04736111111111111</v>
          </cell>
        </row>
        <row r="218">
          <cell r="A218">
            <v>261</v>
          </cell>
          <cell r="B218">
            <v>0.04752314814814815</v>
          </cell>
        </row>
        <row r="219">
          <cell r="A219">
            <v>280</v>
          </cell>
          <cell r="B219" t="str">
            <v>сошел</v>
          </cell>
        </row>
        <row r="220">
          <cell r="A220">
            <v>14</v>
          </cell>
          <cell r="B220" t="str">
            <v>сошел</v>
          </cell>
        </row>
        <row r="221">
          <cell r="A221">
            <v>21</v>
          </cell>
          <cell r="B221" t="str">
            <v>сошел</v>
          </cell>
        </row>
        <row r="222">
          <cell r="A222">
            <v>22</v>
          </cell>
          <cell r="B222" t="str">
            <v>сошел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workbookViewId="0" topLeftCell="A116">
      <selection activeCell="F143" sqref="F143"/>
    </sheetView>
  </sheetViews>
  <sheetFormatPr defaultColWidth="9.140625" defaultRowHeight="15"/>
  <cols>
    <col min="1" max="1" width="5.57421875" style="0" customWidth="1"/>
    <col min="2" max="2" width="6.28125" style="0" customWidth="1"/>
    <col min="3" max="3" width="24.00390625" style="0" customWidth="1"/>
    <col min="4" max="4" width="12.8515625" style="0" customWidth="1"/>
    <col min="5" max="5" width="5.8515625" style="0" customWidth="1"/>
    <col min="6" max="6" width="28.140625" style="0" customWidth="1"/>
    <col min="7" max="7" width="19.28125" style="0" customWidth="1"/>
    <col min="8" max="8" width="15.7109375" style="0" customWidth="1"/>
    <col min="9" max="9" width="9.8515625" style="0" customWidth="1"/>
    <col min="10" max="10" width="8.421875" style="0" customWidth="1"/>
    <col min="11" max="11" width="7.8515625" style="0" customWidth="1"/>
    <col min="12" max="12" width="29.57421875" style="0" customWidth="1"/>
  </cols>
  <sheetData>
    <row r="1" spans="1:12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18.75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2" ht="18.75">
      <c r="A3" s="185" t="s">
        <v>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ht="18.75">
      <c r="A4" s="185" t="s">
        <v>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1:12" ht="18.75">
      <c r="A5" s="185" t="s">
        <v>4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</row>
    <row r="6" spans="1:12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46.5" customHeight="1">
      <c r="A7" s="186" t="s">
        <v>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8">
      <c r="A9" s="179" t="s">
        <v>6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</row>
    <row r="10" spans="1:12" ht="18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">
      <c r="A11" s="4" t="s">
        <v>7</v>
      </c>
      <c r="B11" s="4"/>
      <c r="C11" s="4"/>
      <c r="D11" s="5"/>
      <c r="E11" s="5"/>
      <c r="F11" s="5"/>
      <c r="G11" s="5"/>
      <c r="H11" s="5"/>
      <c r="I11" s="180" t="s">
        <v>8</v>
      </c>
      <c r="J11" s="180"/>
      <c r="K11" s="180"/>
      <c r="L11" s="180"/>
    </row>
    <row r="12" spans="1:12" ht="15">
      <c r="A12" s="6" t="s">
        <v>9</v>
      </c>
      <c r="B12" s="6"/>
      <c r="C12" s="6"/>
      <c r="D12" s="7"/>
      <c r="E12" s="5"/>
      <c r="F12" s="5"/>
      <c r="G12" s="5"/>
      <c r="H12" s="5"/>
      <c r="I12" s="181" t="s">
        <v>10</v>
      </c>
      <c r="J12" s="181"/>
      <c r="K12" s="181"/>
      <c r="L12" s="181"/>
    </row>
    <row r="13" spans="1:12" ht="15">
      <c r="A13" s="182" t="s">
        <v>11</v>
      </c>
      <c r="B13" s="182"/>
      <c r="C13" s="182"/>
      <c r="D13" s="182"/>
      <c r="E13" s="8"/>
      <c r="F13" s="183"/>
      <c r="G13" s="183"/>
      <c r="H13" s="183"/>
      <c r="I13" s="184" t="s">
        <v>12</v>
      </c>
      <c r="J13" s="184"/>
      <c r="K13" s="184"/>
      <c r="L13" s="184"/>
    </row>
    <row r="14" spans="1:12" ht="15">
      <c r="A14" s="176" t="s">
        <v>13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</row>
    <row r="15" spans="1:12" ht="22.5">
      <c r="A15" s="9" t="s">
        <v>14</v>
      </c>
      <c r="B15" s="9" t="s">
        <v>15</v>
      </c>
      <c r="C15" s="9" t="s">
        <v>16</v>
      </c>
      <c r="D15" s="10" t="s">
        <v>17</v>
      </c>
      <c r="E15" s="10" t="s">
        <v>18</v>
      </c>
      <c r="F15" s="9" t="s">
        <v>19</v>
      </c>
      <c r="G15" s="9" t="s">
        <v>20</v>
      </c>
      <c r="H15" s="9" t="s">
        <v>21</v>
      </c>
      <c r="I15" s="11" t="s">
        <v>22</v>
      </c>
      <c r="J15" s="11" t="s">
        <v>23</v>
      </c>
      <c r="K15" s="11" t="s">
        <v>24</v>
      </c>
      <c r="L15" s="12" t="s">
        <v>25</v>
      </c>
    </row>
    <row r="16" spans="1:12" ht="15">
      <c r="A16" s="13">
        <v>1</v>
      </c>
      <c r="B16" s="14">
        <v>201</v>
      </c>
      <c r="C16" s="15" t="s">
        <v>26</v>
      </c>
      <c r="D16" s="16">
        <v>37145</v>
      </c>
      <c r="E16" s="17" t="s">
        <v>27</v>
      </c>
      <c r="F16" s="15" t="s">
        <v>28</v>
      </c>
      <c r="G16" s="15" t="s">
        <v>29</v>
      </c>
      <c r="H16" s="15" t="s">
        <v>30</v>
      </c>
      <c r="I16" s="18">
        <f>VLOOKUP(B16,'[1]Финишки'!$A$3:$B$200,2,FALSE)</f>
        <v>0.007372685185185186</v>
      </c>
      <c r="J16" s="19">
        <v>20</v>
      </c>
      <c r="K16" s="18"/>
      <c r="L16" s="20" t="s">
        <v>31</v>
      </c>
    </row>
    <row r="17" spans="1:12" ht="15">
      <c r="A17" s="13">
        <v>2</v>
      </c>
      <c r="B17" s="14">
        <v>202</v>
      </c>
      <c r="C17" s="15" t="s">
        <v>32</v>
      </c>
      <c r="D17" s="21" t="s">
        <v>33</v>
      </c>
      <c r="E17" s="17" t="s">
        <v>27</v>
      </c>
      <c r="F17" s="15" t="s">
        <v>28</v>
      </c>
      <c r="G17" s="15" t="s">
        <v>29</v>
      </c>
      <c r="H17" s="15" t="s">
        <v>30</v>
      </c>
      <c r="I17" s="18">
        <f>VLOOKUP(B17,'[1]Финишки'!$A$3:$B$200,2,FALSE)</f>
        <v>0.00738425925925926</v>
      </c>
      <c r="J17" s="19">
        <v>17</v>
      </c>
      <c r="K17" s="18"/>
      <c r="L17" s="20" t="s">
        <v>31</v>
      </c>
    </row>
    <row r="18" spans="1:12" ht="15">
      <c r="A18" s="13">
        <v>3</v>
      </c>
      <c r="B18" s="14">
        <v>212</v>
      </c>
      <c r="C18" s="15" t="s">
        <v>34</v>
      </c>
      <c r="D18" s="21" t="s">
        <v>35</v>
      </c>
      <c r="E18" s="17"/>
      <c r="F18" s="15" t="s">
        <v>36</v>
      </c>
      <c r="G18" s="15" t="s">
        <v>37</v>
      </c>
      <c r="H18" s="15" t="s">
        <v>38</v>
      </c>
      <c r="I18" s="22">
        <f>VLOOKUP(B18,'[1]Финишки'!$A$3:$B$200,2,FALSE)</f>
        <v>0.007523148148148148</v>
      </c>
      <c r="J18" s="19">
        <v>15</v>
      </c>
      <c r="K18" s="18"/>
      <c r="L18" s="20" t="s">
        <v>39</v>
      </c>
    </row>
    <row r="19" spans="1:12" ht="15">
      <c r="A19" s="23">
        <v>4</v>
      </c>
      <c r="B19" s="14">
        <v>209</v>
      </c>
      <c r="C19" s="15" t="s">
        <v>40</v>
      </c>
      <c r="D19" s="21" t="s">
        <v>41</v>
      </c>
      <c r="E19" s="17" t="s">
        <v>27</v>
      </c>
      <c r="F19" s="15" t="s">
        <v>42</v>
      </c>
      <c r="G19" s="15" t="s">
        <v>43</v>
      </c>
      <c r="H19" s="15" t="s">
        <v>38</v>
      </c>
      <c r="I19" s="22">
        <f>VLOOKUP(B19,'[1]Финишки'!$A$3:$B$200,2,FALSE)</f>
        <v>0.007604166666666666</v>
      </c>
      <c r="J19" s="24">
        <v>14</v>
      </c>
      <c r="K19" s="22"/>
      <c r="L19" s="25" t="s">
        <v>44</v>
      </c>
    </row>
    <row r="20" spans="1:12" ht="15">
      <c r="A20" s="23">
        <v>5</v>
      </c>
      <c r="B20" s="14">
        <v>206</v>
      </c>
      <c r="C20" s="15" t="s">
        <v>45</v>
      </c>
      <c r="D20" s="21">
        <v>2000</v>
      </c>
      <c r="E20" s="17" t="s">
        <v>46</v>
      </c>
      <c r="F20" s="15" t="s">
        <v>47</v>
      </c>
      <c r="G20" s="15" t="s">
        <v>48</v>
      </c>
      <c r="H20" s="15" t="s">
        <v>49</v>
      </c>
      <c r="I20" s="22">
        <f>VLOOKUP(B20,'[1]Финишки'!$A$3:$B$200,2,FALSE)</f>
        <v>0.007939814814814814</v>
      </c>
      <c r="J20" s="19">
        <v>13</v>
      </c>
      <c r="K20" s="18"/>
      <c r="L20" s="20" t="s">
        <v>50</v>
      </c>
    </row>
    <row r="21" spans="1:12" ht="15">
      <c r="A21" s="23">
        <v>6</v>
      </c>
      <c r="B21" s="14">
        <v>205</v>
      </c>
      <c r="C21" s="15" t="s">
        <v>51</v>
      </c>
      <c r="D21" s="21" t="s">
        <v>35</v>
      </c>
      <c r="E21" s="17"/>
      <c r="F21" s="15" t="s">
        <v>52</v>
      </c>
      <c r="G21" s="15" t="s">
        <v>43</v>
      </c>
      <c r="H21" s="15" t="s">
        <v>38</v>
      </c>
      <c r="I21" s="22">
        <f>VLOOKUP(B21,'[1]Финишки'!$A$3:$B$200,2,FALSE)</f>
        <v>0.008252314814814815</v>
      </c>
      <c r="J21" s="24">
        <v>12</v>
      </c>
      <c r="K21" s="22"/>
      <c r="L21" s="20" t="s">
        <v>53</v>
      </c>
    </row>
    <row r="22" spans="1:12" ht="15">
      <c r="A22" s="23">
        <v>7</v>
      </c>
      <c r="B22" s="14">
        <v>214</v>
      </c>
      <c r="C22" s="15" t="s">
        <v>54</v>
      </c>
      <c r="D22" s="21" t="s">
        <v>35</v>
      </c>
      <c r="E22" s="17"/>
      <c r="F22" s="15" t="s">
        <v>52</v>
      </c>
      <c r="G22" s="15" t="s">
        <v>43</v>
      </c>
      <c r="H22" s="15" t="s">
        <v>38</v>
      </c>
      <c r="I22" s="22">
        <f>VLOOKUP(B22,'[1]Финишки'!$A$3:$B$200,2,FALSE)</f>
        <v>0.008263888888888888</v>
      </c>
      <c r="J22" s="19">
        <v>11</v>
      </c>
      <c r="K22" s="18"/>
      <c r="L22" s="20" t="s">
        <v>55</v>
      </c>
    </row>
    <row r="23" spans="1:12" ht="15">
      <c r="A23" s="23">
        <v>8</v>
      </c>
      <c r="B23" s="14">
        <v>216</v>
      </c>
      <c r="C23" s="15" t="s">
        <v>56</v>
      </c>
      <c r="D23" s="21" t="s">
        <v>35</v>
      </c>
      <c r="E23" s="17" t="s">
        <v>57</v>
      </c>
      <c r="F23" s="15" t="s">
        <v>58</v>
      </c>
      <c r="G23" s="15" t="s">
        <v>59</v>
      </c>
      <c r="H23" s="15" t="s">
        <v>30</v>
      </c>
      <c r="I23" s="22">
        <f>VLOOKUP(B23,'[1]Финишки'!$A$3:$B$200,2,FALSE)</f>
        <v>0.0084375</v>
      </c>
      <c r="J23" s="24">
        <v>10</v>
      </c>
      <c r="K23" s="18"/>
      <c r="L23" s="20" t="s">
        <v>60</v>
      </c>
    </row>
    <row r="24" spans="1:12" ht="15">
      <c r="A24" s="23">
        <v>9</v>
      </c>
      <c r="B24" s="14">
        <v>219</v>
      </c>
      <c r="C24" s="15" t="s">
        <v>61</v>
      </c>
      <c r="D24" s="21" t="s">
        <v>62</v>
      </c>
      <c r="E24" s="17" t="s">
        <v>27</v>
      </c>
      <c r="F24" s="15" t="s">
        <v>58</v>
      </c>
      <c r="G24" s="15" t="s">
        <v>59</v>
      </c>
      <c r="H24" s="15" t="s">
        <v>30</v>
      </c>
      <c r="I24" s="22">
        <f>VLOOKUP(B24,'[1]Финишки'!$A$3:$B$200,2,FALSE)</f>
        <v>0.00866898148148148</v>
      </c>
      <c r="J24" s="19">
        <v>9</v>
      </c>
      <c r="K24" s="18"/>
      <c r="L24" s="20" t="s">
        <v>60</v>
      </c>
    </row>
    <row r="25" spans="1:12" ht="15">
      <c r="A25" s="23">
        <v>10</v>
      </c>
      <c r="B25" s="14">
        <v>210</v>
      </c>
      <c r="C25" s="15" t="s">
        <v>63</v>
      </c>
      <c r="D25" s="21" t="s">
        <v>64</v>
      </c>
      <c r="E25" s="17"/>
      <c r="F25" s="15" t="s">
        <v>65</v>
      </c>
      <c r="G25" s="15" t="s">
        <v>66</v>
      </c>
      <c r="H25" s="15" t="s">
        <v>38</v>
      </c>
      <c r="I25" s="22">
        <f>VLOOKUP(B25,'[1]Финишки'!$A$3:$B$200,2,FALSE)</f>
        <v>0.008715277777777778</v>
      </c>
      <c r="J25" s="24">
        <v>8</v>
      </c>
      <c r="K25" s="22"/>
      <c r="L25" s="26" t="s">
        <v>67</v>
      </c>
    </row>
    <row r="26" spans="1:12" ht="15">
      <c r="A26" s="23">
        <v>11</v>
      </c>
      <c r="B26" s="14">
        <v>208</v>
      </c>
      <c r="C26" s="15" t="s">
        <v>68</v>
      </c>
      <c r="D26" s="21" t="s">
        <v>69</v>
      </c>
      <c r="E26" s="17"/>
      <c r="F26" s="15" t="s">
        <v>70</v>
      </c>
      <c r="G26" s="15" t="s">
        <v>71</v>
      </c>
      <c r="H26" s="15" t="s">
        <v>38</v>
      </c>
      <c r="I26" s="22">
        <f>VLOOKUP(B26,'[1]Финишки'!$A$3:$B$200,2,FALSE)</f>
        <v>0.008819444444444444</v>
      </c>
      <c r="J26" s="19">
        <v>7</v>
      </c>
      <c r="K26" s="18"/>
      <c r="L26" s="20" t="s">
        <v>72</v>
      </c>
    </row>
    <row r="27" spans="1:12" ht="15">
      <c r="A27" s="23">
        <v>12</v>
      </c>
      <c r="B27" s="14">
        <v>215</v>
      </c>
      <c r="C27" s="15" t="s">
        <v>73</v>
      </c>
      <c r="D27" s="21" t="s">
        <v>35</v>
      </c>
      <c r="E27" s="17"/>
      <c r="F27" s="15" t="s">
        <v>52</v>
      </c>
      <c r="G27" s="15" t="s">
        <v>43</v>
      </c>
      <c r="H27" s="15" t="s">
        <v>38</v>
      </c>
      <c r="I27" s="22">
        <f>VLOOKUP(B27,'[1]Финишки'!$A$3:$B$200,2,FALSE)</f>
        <v>0.008854166666666666</v>
      </c>
      <c r="J27" s="24">
        <v>6</v>
      </c>
      <c r="K27" s="18"/>
      <c r="L27" s="20" t="s">
        <v>74</v>
      </c>
    </row>
    <row r="28" spans="1:12" ht="15">
      <c r="A28" s="23">
        <v>13</v>
      </c>
      <c r="B28" s="14">
        <v>207</v>
      </c>
      <c r="C28" s="15" t="s">
        <v>75</v>
      </c>
      <c r="D28" s="21" t="s">
        <v>62</v>
      </c>
      <c r="E28" s="17"/>
      <c r="F28" s="15" t="s">
        <v>70</v>
      </c>
      <c r="G28" s="15" t="s">
        <v>71</v>
      </c>
      <c r="H28" s="15" t="s">
        <v>38</v>
      </c>
      <c r="I28" s="22">
        <f>VLOOKUP(B28,'[1]Финишки'!$A$3:$B$200,2,FALSE)</f>
        <v>0.009212962962962963</v>
      </c>
      <c r="J28" s="19">
        <v>5</v>
      </c>
      <c r="K28" s="18"/>
      <c r="L28" s="20" t="s">
        <v>72</v>
      </c>
    </row>
    <row r="29" spans="1:12" ht="15">
      <c r="A29" s="23">
        <v>14</v>
      </c>
      <c r="B29" s="14">
        <v>217</v>
      </c>
      <c r="C29" s="15" t="s">
        <v>76</v>
      </c>
      <c r="D29" s="21" t="s">
        <v>35</v>
      </c>
      <c r="E29" s="17" t="s">
        <v>57</v>
      </c>
      <c r="F29" s="15" t="s">
        <v>58</v>
      </c>
      <c r="G29" s="15" t="s">
        <v>59</v>
      </c>
      <c r="H29" s="15" t="s">
        <v>30</v>
      </c>
      <c r="I29" s="22">
        <f>VLOOKUP(B29,'[1]Финишки'!$A$3:$B$200,2,FALSE)</f>
        <v>0.009236111111111112</v>
      </c>
      <c r="J29" s="24">
        <v>4</v>
      </c>
      <c r="K29" s="18"/>
      <c r="L29" s="20" t="s">
        <v>60</v>
      </c>
    </row>
    <row r="30" spans="1:12" ht="15">
      <c r="A30" s="23">
        <v>15</v>
      </c>
      <c r="B30" s="14">
        <v>211</v>
      </c>
      <c r="C30" s="15" t="s">
        <v>77</v>
      </c>
      <c r="D30" s="21" t="s">
        <v>64</v>
      </c>
      <c r="E30" s="17"/>
      <c r="F30" s="15" t="s">
        <v>52</v>
      </c>
      <c r="G30" s="15" t="s">
        <v>43</v>
      </c>
      <c r="H30" s="15" t="s">
        <v>38</v>
      </c>
      <c r="I30" s="22">
        <f>VLOOKUP(B30,'[1]Финишки'!$A$3:$B$200,2,FALSE)</f>
        <v>0.009247685185185185</v>
      </c>
      <c r="J30" s="19">
        <v>3</v>
      </c>
      <c r="K30" s="22"/>
      <c r="L30" s="20" t="s">
        <v>78</v>
      </c>
    </row>
    <row r="31" spans="1:12" ht="15">
      <c r="A31" s="23">
        <v>16</v>
      </c>
      <c r="B31" s="14">
        <v>218</v>
      </c>
      <c r="C31" s="15" t="s">
        <v>79</v>
      </c>
      <c r="D31" s="21" t="s">
        <v>64</v>
      </c>
      <c r="E31" s="17" t="s">
        <v>57</v>
      </c>
      <c r="F31" s="15" t="s">
        <v>58</v>
      </c>
      <c r="G31" s="15" t="s">
        <v>59</v>
      </c>
      <c r="H31" s="15" t="s">
        <v>30</v>
      </c>
      <c r="I31" s="22">
        <f>VLOOKUP(B31,'[1]Финишки'!$A$3:$B$200,2,FALSE)</f>
        <v>0.009270833333333334</v>
      </c>
      <c r="J31" s="24">
        <v>2</v>
      </c>
      <c r="K31" s="18"/>
      <c r="L31" s="20" t="s">
        <v>60</v>
      </c>
    </row>
    <row r="32" spans="1:12" ht="15">
      <c r="A32" s="23">
        <v>17</v>
      </c>
      <c r="B32" s="14">
        <v>203</v>
      </c>
      <c r="C32" s="15" t="s">
        <v>80</v>
      </c>
      <c r="D32" s="21" t="s">
        <v>81</v>
      </c>
      <c r="E32" s="17" t="s">
        <v>82</v>
      </c>
      <c r="F32" s="15" t="s">
        <v>28</v>
      </c>
      <c r="G32" s="15" t="s">
        <v>29</v>
      </c>
      <c r="H32" s="15" t="s">
        <v>30</v>
      </c>
      <c r="I32" s="22">
        <f>VLOOKUP(B32,'[1]Финишки'!$A$3:$B$200,2,FALSE)</f>
        <v>0.00949074074074074</v>
      </c>
      <c r="J32" s="19">
        <v>1</v>
      </c>
      <c r="K32" s="19"/>
      <c r="L32" s="20" t="s">
        <v>31</v>
      </c>
    </row>
    <row r="33" spans="1:12" ht="15">
      <c r="A33" s="23">
        <v>18</v>
      </c>
      <c r="B33" s="14">
        <v>213</v>
      </c>
      <c r="C33" s="15" t="s">
        <v>83</v>
      </c>
      <c r="D33" s="21" t="s">
        <v>35</v>
      </c>
      <c r="E33" s="17"/>
      <c r="F33" s="15" t="s">
        <v>52</v>
      </c>
      <c r="G33" s="15" t="s">
        <v>43</v>
      </c>
      <c r="H33" s="15" t="s">
        <v>38</v>
      </c>
      <c r="I33" s="22">
        <f>VLOOKUP(B33,'[1]Финишки'!$A$3:$B$200,2,FALSE)</f>
        <v>0.010659722222222221</v>
      </c>
      <c r="J33" s="19">
        <v>1</v>
      </c>
      <c r="K33" s="22"/>
      <c r="L33" s="20" t="s">
        <v>53</v>
      </c>
    </row>
    <row r="34" spans="1:12" ht="15">
      <c r="A34" s="23">
        <v>19</v>
      </c>
      <c r="B34" s="14">
        <v>204</v>
      </c>
      <c r="C34" s="15" t="s">
        <v>84</v>
      </c>
      <c r="D34" s="21" t="s">
        <v>85</v>
      </c>
      <c r="E34" s="17" t="s">
        <v>86</v>
      </c>
      <c r="F34" s="15" t="s">
        <v>28</v>
      </c>
      <c r="G34" s="15" t="s">
        <v>29</v>
      </c>
      <c r="H34" s="15" t="s">
        <v>30</v>
      </c>
      <c r="I34" s="22">
        <f>VLOOKUP(B34,'[1]Финишки'!$A$3:$B$200,2,FALSE)</f>
        <v>0.01068287037037037</v>
      </c>
      <c r="J34" s="19">
        <v>1</v>
      </c>
      <c r="K34" s="22"/>
      <c r="L34" s="20" t="s">
        <v>31</v>
      </c>
    </row>
    <row r="35" spans="1:12" ht="15">
      <c r="A35" s="27"/>
      <c r="B35" s="28"/>
      <c r="C35" s="29"/>
      <c r="D35" s="30"/>
      <c r="E35" s="28"/>
      <c r="F35" s="29"/>
      <c r="G35" s="29"/>
      <c r="H35" s="29"/>
      <c r="I35" s="31"/>
      <c r="J35" s="31"/>
      <c r="K35" s="31"/>
      <c r="L35" s="32"/>
    </row>
    <row r="36" spans="1:12" ht="15">
      <c r="A36" s="54"/>
      <c r="B36" s="54"/>
      <c r="C36" s="45"/>
      <c r="D36" s="44"/>
      <c r="E36" s="54"/>
      <c r="F36" s="45"/>
      <c r="G36" s="45"/>
      <c r="H36" s="45"/>
      <c r="I36" s="46"/>
      <c r="J36" s="46"/>
      <c r="K36" s="46"/>
      <c r="L36" s="45"/>
    </row>
    <row r="37" spans="1:12" ht="15">
      <c r="A37" s="176" t="s">
        <v>87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</row>
    <row r="38" spans="1:12" ht="22.5">
      <c r="A38" s="60" t="s">
        <v>14</v>
      </c>
      <c r="B38" s="60" t="s">
        <v>15</v>
      </c>
      <c r="C38" s="60" t="s">
        <v>16</v>
      </c>
      <c r="D38" s="61" t="s">
        <v>17</v>
      </c>
      <c r="E38" s="61" t="s">
        <v>18</v>
      </c>
      <c r="F38" s="60" t="s">
        <v>19</v>
      </c>
      <c r="G38" s="60" t="s">
        <v>20</v>
      </c>
      <c r="H38" s="60" t="s">
        <v>21</v>
      </c>
      <c r="I38" s="62" t="s">
        <v>22</v>
      </c>
      <c r="J38" s="62" t="s">
        <v>23</v>
      </c>
      <c r="K38" s="62" t="s">
        <v>88</v>
      </c>
      <c r="L38" s="63" t="s">
        <v>25</v>
      </c>
    </row>
    <row r="39" spans="1:12" ht="15">
      <c r="A39" s="13">
        <v>1</v>
      </c>
      <c r="B39" s="39">
        <v>252</v>
      </c>
      <c r="C39" s="15" t="s">
        <v>89</v>
      </c>
      <c r="D39" s="33">
        <v>1998</v>
      </c>
      <c r="E39" s="17" t="s">
        <v>27</v>
      </c>
      <c r="F39" s="15" t="s">
        <v>58</v>
      </c>
      <c r="G39" s="15" t="s">
        <v>59</v>
      </c>
      <c r="H39" s="15" t="s">
        <v>90</v>
      </c>
      <c r="I39" s="22">
        <f>VLOOKUP(B39,'[1]Финишки'!$A$3:$B$200,2,FALSE)</f>
        <v>0.0069097222222222225</v>
      </c>
      <c r="J39" s="19">
        <v>20</v>
      </c>
      <c r="K39" s="18"/>
      <c r="L39" s="20" t="s">
        <v>60</v>
      </c>
    </row>
    <row r="40" spans="1:12" ht="15">
      <c r="A40" s="13">
        <v>2</v>
      </c>
      <c r="B40" s="14">
        <v>184</v>
      </c>
      <c r="C40" s="15" t="s">
        <v>91</v>
      </c>
      <c r="D40" s="33">
        <v>1999</v>
      </c>
      <c r="E40" s="17"/>
      <c r="F40" s="15" t="s">
        <v>52</v>
      </c>
      <c r="G40" s="15" t="s">
        <v>43</v>
      </c>
      <c r="H40" s="15" t="s">
        <v>38</v>
      </c>
      <c r="I40" s="22">
        <f>VLOOKUP(B40,'[1]Финишки'!$A$3:$B$200,2,FALSE)</f>
        <v>0.007511574074074074</v>
      </c>
      <c r="J40" s="19">
        <v>17</v>
      </c>
      <c r="K40" s="18"/>
      <c r="L40" s="20" t="s">
        <v>92</v>
      </c>
    </row>
    <row r="41" spans="1:12" ht="15">
      <c r="A41" s="13">
        <v>3</v>
      </c>
      <c r="B41" s="14">
        <v>181</v>
      </c>
      <c r="C41" s="15" t="s">
        <v>93</v>
      </c>
      <c r="D41" s="33">
        <v>1998</v>
      </c>
      <c r="E41" s="17"/>
      <c r="F41" s="15" t="s">
        <v>36</v>
      </c>
      <c r="G41" s="15" t="s">
        <v>37</v>
      </c>
      <c r="H41" s="15" t="s">
        <v>38</v>
      </c>
      <c r="I41" s="22">
        <f>VLOOKUP(B41,'[1]Финишки'!$A$3:$B$200,2,FALSE)</f>
        <v>0.007754629629629629</v>
      </c>
      <c r="J41" s="19">
        <v>15</v>
      </c>
      <c r="K41" s="18"/>
      <c r="L41" s="20" t="s">
        <v>39</v>
      </c>
    </row>
    <row r="42" spans="1:12" ht="15">
      <c r="A42" s="23">
        <v>4</v>
      </c>
      <c r="B42" s="14">
        <v>185</v>
      </c>
      <c r="C42" s="15" t="s">
        <v>94</v>
      </c>
      <c r="D42" s="21" t="s">
        <v>95</v>
      </c>
      <c r="E42" s="17"/>
      <c r="F42" s="15" t="s">
        <v>52</v>
      </c>
      <c r="G42" s="15" t="s">
        <v>43</v>
      </c>
      <c r="H42" s="15" t="s">
        <v>38</v>
      </c>
      <c r="I42" s="22">
        <f>VLOOKUP(B42,'[1]Финишки'!$A$3:$B$200,2,FALSE)</f>
        <v>0.007766203703703703</v>
      </c>
      <c r="J42" s="24">
        <v>14</v>
      </c>
      <c r="K42" s="18"/>
      <c r="L42" s="20" t="s">
        <v>96</v>
      </c>
    </row>
    <row r="43" spans="1:12" ht="15">
      <c r="A43" s="23">
        <v>5</v>
      </c>
      <c r="B43" s="14">
        <v>251</v>
      </c>
      <c r="C43" s="15" t="s">
        <v>97</v>
      </c>
      <c r="D43" s="21" t="s">
        <v>98</v>
      </c>
      <c r="E43" s="17" t="s">
        <v>46</v>
      </c>
      <c r="F43" s="15" t="s">
        <v>58</v>
      </c>
      <c r="G43" s="15" t="s">
        <v>59</v>
      </c>
      <c r="H43" s="15" t="s">
        <v>90</v>
      </c>
      <c r="I43" s="22">
        <f>VLOOKUP(B43,'[1]Финишки'!$A$3:$B$200,2,FALSE)</f>
        <v>0.0078009259259259256</v>
      </c>
      <c r="J43" s="19">
        <v>13</v>
      </c>
      <c r="K43" s="18"/>
      <c r="L43" s="20" t="s">
        <v>60</v>
      </c>
    </row>
    <row r="44" spans="1:12" ht="15">
      <c r="A44" s="23">
        <v>6</v>
      </c>
      <c r="B44" s="14">
        <v>274</v>
      </c>
      <c r="C44" s="15" t="s">
        <v>99</v>
      </c>
      <c r="D44" s="16">
        <v>36097</v>
      </c>
      <c r="E44" s="17"/>
      <c r="F44" s="15" t="s">
        <v>65</v>
      </c>
      <c r="G44" s="15" t="s">
        <v>100</v>
      </c>
      <c r="H44" s="15" t="s">
        <v>49</v>
      </c>
      <c r="I44" s="22">
        <f>VLOOKUP(B44,'[1]Финишки'!$A$3:$B$200,2,FALSE)</f>
        <v>0.007824074074074075</v>
      </c>
      <c r="J44" s="24">
        <v>12</v>
      </c>
      <c r="K44" s="18"/>
      <c r="L44" s="20" t="s">
        <v>101</v>
      </c>
    </row>
    <row r="45" spans="1:12" ht="15">
      <c r="A45" s="23">
        <v>7</v>
      </c>
      <c r="B45" s="14">
        <v>176</v>
      </c>
      <c r="C45" s="15" t="s">
        <v>102</v>
      </c>
      <c r="D45" s="33">
        <v>1998</v>
      </c>
      <c r="E45" s="17"/>
      <c r="F45" s="15" t="s">
        <v>70</v>
      </c>
      <c r="G45" s="15" t="s">
        <v>71</v>
      </c>
      <c r="H45" s="15" t="s">
        <v>38</v>
      </c>
      <c r="I45" s="18">
        <f>VLOOKUP(B45,'[1]Финишки'!$A$3:$B$200,2,FALSE)</f>
        <v>0.007881944444444443</v>
      </c>
      <c r="J45" s="19">
        <v>11</v>
      </c>
      <c r="K45" s="18"/>
      <c r="L45" s="20" t="s">
        <v>103</v>
      </c>
    </row>
    <row r="46" spans="1:12" ht="15">
      <c r="A46" s="23">
        <v>8</v>
      </c>
      <c r="B46" s="14">
        <v>180</v>
      </c>
      <c r="C46" s="15" t="s">
        <v>104</v>
      </c>
      <c r="D46" s="33">
        <v>1998</v>
      </c>
      <c r="E46" s="17"/>
      <c r="F46" s="15" t="s">
        <v>36</v>
      </c>
      <c r="G46" s="15" t="s">
        <v>37</v>
      </c>
      <c r="H46" s="15" t="s">
        <v>38</v>
      </c>
      <c r="I46" s="22">
        <f>VLOOKUP(B46,'[1]Финишки'!$A$3:$B$200,2,FALSE)</f>
        <v>0.007905092592592592</v>
      </c>
      <c r="J46" s="24">
        <v>10</v>
      </c>
      <c r="K46" s="18"/>
      <c r="L46" s="20" t="s">
        <v>39</v>
      </c>
    </row>
    <row r="47" spans="1:12" ht="15">
      <c r="A47" s="23">
        <v>9</v>
      </c>
      <c r="B47" s="14">
        <v>183</v>
      </c>
      <c r="C47" s="15" t="s">
        <v>105</v>
      </c>
      <c r="D47" s="33">
        <v>1998</v>
      </c>
      <c r="E47" s="17"/>
      <c r="F47" s="15" t="s">
        <v>65</v>
      </c>
      <c r="G47" s="15" t="s">
        <v>106</v>
      </c>
      <c r="H47" s="15" t="s">
        <v>38</v>
      </c>
      <c r="I47" s="22">
        <f>VLOOKUP(B47,'[1]Финишки'!$A$3:$B$200,2,FALSE)</f>
        <v>0.007986111111111112</v>
      </c>
      <c r="J47" s="19">
        <v>9</v>
      </c>
      <c r="K47" s="18"/>
      <c r="L47" s="20" t="s">
        <v>107</v>
      </c>
    </row>
    <row r="48" spans="1:12" ht="15">
      <c r="A48" s="23">
        <v>10</v>
      </c>
      <c r="B48" s="14">
        <v>253</v>
      </c>
      <c r="C48" s="15" t="s">
        <v>108</v>
      </c>
      <c r="D48" s="33">
        <v>1998</v>
      </c>
      <c r="E48" s="17" t="s">
        <v>109</v>
      </c>
      <c r="F48" s="15" t="s">
        <v>58</v>
      </c>
      <c r="G48" s="15" t="s">
        <v>59</v>
      </c>
      <c r="H48" s="15" t="s">
        <v>90</v>
      </c>
      <c r="I48" s="22">
        <f>VLOOKUP(B48,'[1]Финишки'!$A$3:$B$200,2,FALSE)</f>
        <v>0.00866898148148148</v>
      </c>
      <c r="J48" s="24">
        <v>8</v>
      </c>
      <c r="K48" s="18"/>
      <c r="L48" s="20" t="s">
        <v>60</v>
      </c>
    </row>
    <row r="49" spans="1:12" ht="15">
      <c r="A49" s="23">
        <v>11</v>
      </c>
      <c r="B49" s="14">
        <v>179</v>
      </c>
      <c r="C49" s="15" t="s">
        <v>110</v>
      </c>
      <c r="D49" s="33">
        <v>1999</v>
      </c>
      <c r="E49" s="17"/>
      <c r="F49" s="15" t="s">
        <v>65</v>
      </c>
      <c r="G49" s="15" t="s">
        <v>66</v>
      </c>
      <c r="H49" s="15" t="s">
        <v>38</v>
      </c>
      <c r="I49" s="18">
        <f>VLOOKUP(B49,'[1]Финишки'!$A$3:$B$200,2,FALSE)</f>
        <v>0.008703703703703703</v>
      </c>
      <c r="J49" s="19">
        <v>7</v>
      </c>
      <c r="K49" s="22"/>
      <c r="L49" s="26" t="s">
        <v>67</v>
      </c>
    </row>
    <row r="50" spans="1:12" ht="15">
      <c r="A50" s="23">
        <v>12</v>
      </c>
      <c r="B50" s="14">
        <v>182</v>
      </c>
      <c r="C50" s="15" t="s">
        <v>111</v>
      </c>
      <c r="D50" s="33">
        <v>1998</v>
      </c>
      <c r="E50" s="17"/>
      <c r="F50" s="15" t="s">
        <v>36</v>
      </c>
      <c r="G50" s="15" t="s">
        <v>37</v>
      </c>
      <c r="H50" s="15" t="s">
        <v>38</v>
      </c>
      <c r="I50" s="22">
        <f>VLOOKUP(B50,'[1]Финишки'!$A$3:$B$200,2,FALSE)</f>
        <v>0.009085648148148148</v>
      </c>
      <c r="J50" s="24">
        <v>6</v>
      </c>
      <c r="K50" s="18"/>
      <c r="L50" s="20" t="s">
        <v>39</v>
      </c>
    </row>
    <row r="51" spans="1:12" ht="15">
      <c r="A51" s="23">
        <v>13</v>
      </c>
      <c r="B51" s="14">
        <v>178</v>
      </c>
      <c r="C51" s="15" t="s">
        <v>112</v>
      </c>
      <c r="D51" s="33">
        <v>1999</v>
      </c>
      <c r="E51" s="17"/>
      <c r="F51" s="15" t="s">
        <v>70</v>
      </c>
      <c r="G51" s="15" t="s">
        <v>71</v>
      </c>
      <c r="H51" s="15" t="s">
        <v>38</v>
      </c>
      <c r="I51" s="18">
        <f>VLOOKUP(B51,'[1]Финишки'!$A$3:$B$200,2,FALSE)</f>
        <v>0.009791666666666666</v>
      </c>
      <c r="J51" s="19">
        <v>5</v>
      </c>
      <c r="K51" s="18"/>
      <c r="L51" s="20" t="s">
        <v>72</v>
      </c>
    </row>
    <row r="52" spans="1:12" ht="15">
      <c r="A52" s="23">
        <v>14</v>
      </c>
      <c r="B52" s="14">
        <v>177</v>
      </c>
      <c r="C52" s="15" t="s">
        <v>113</v>
      </c>
      <c r="D52" s="33">
        <v>1998</v>
      </c>
      <c r="E52" s="17"/>
      <c r="F52" s="15" t="s">
        <v>70</v>
      </c>
      <c r="G52" s="15" t="s">
        <v>71</v>
      </c>
      <c r="H52" s="15" t="s">
        <v>38</v>
      </c>
      <c r="I52" s="18">
        <f>VLOOKUP(B52,'[1]Финишки'!$A$3:$B$200,2,FALSE)</f>
        <v>0.01064814814814815</v>
      </c>
      <c r="J52" s="24">
        <v>4</v>
      </c>
      <c r="K52" s="18"/>
      <c r="L52" s="20" t="s">
        <v>72</v>
      </c>
    </row>
    <row r="53" spans="1:12" ht="15">
      <c r="A53" s="23"/>
      <c r="B53" s="14">
        <v>254</v>
      </c>
      <c r="C53" s="15" t="s">
        <v>114</v>
      </c>
      <c r="D53" s="33">
        <v>1999</v>
      </c>
      <c r="E53" s="17" t="s">
        <v>46</v>
      </c>
      <c r="F53" s="15" t="s">
        <v>58</v>
      </c>
      <c r="G53" s="15" t="s">
        <v>59</v>
      </c>
      <c r="H53" s="15" t="s">
        <v>90</v>
      </c>
      <c r="I53" s="22" t="s">
        <v>115</v>
      </c>
      <c r="J53" s="19"/>
      <c r="K53" s="18"/>
      <c r="L53" s="20" t="s">
        <v>60</v>
      </c>
    </row>
    <row r="54" spans="1:12" ht="15">
      <c r="A54" s="27"/>
      <c r="B54" s="28"/>
      <c r="C54" s="29"/>
      <c r="D54" s="30"/>
      <c r="E54" s="28"/>
      <c r="F54" s="29"/>
      <c r="G54" s="29"/>
      <c r="H54" s="29"/>
      <c r="I54" s="31"/>
      <c r="J54" s="40"/>
      <c r="K54" s="31"/>
      <c r="L54" s="32"/>
    </row>
    <row r="55" spans="1:12" ht="15">
      <c r="A55" s="34"/>
      <c r="B55" s="34"/>
      <c r="C55" s="35"/>
      <c r="D55" s="36"/>
      <c r="E55" s="37"/>
      <c r="F55" s="37"/>
      <c r="G55" s="37"/>
      <c r="H55" s="37"/>
      <c r="I55" s="38"/>
      <c r="J55" s="38"/>
      <c r="K55" s="38"/>
      <c r="L55" s="35"/>
    </row>
    <row r="56" spans="1:12" ht="15">
      <c r="A56" s="176" t="s">
        <v>116</v>
      </c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</row>
    <row r="57" spans="1:12" ht="22.5">
      <c r="A57" s="9" t="s">
        <v>14</v>
      </c>
      <c r="B57" s="9" t="s">
        <v>15</v>
      </c>
      <c r="C57" s="9" t="s">
        <v>16</v>
      </c>
      <c r="D57" s="10" t="s">
        <v>17</v>
      </c>
      <c r="E57" s="10" t="s">
        <v>18</v>
      </c>
      <c r="F57" s="9" t="s">
        <v>19</v>
      </c>
      <c r="G57" s="9" t="s">
        <v>20</v>
      </c>
      <c r="H57" s="9" t="s">
        <v>21</v>
      </c>
      <c r="I57" s="11" t="s">
        <v>22</v>
      </c>
      <c r="J57" s="11" t="s">
        <v>23</v>
      </c>
      <c r="K57" s="11" t="s">
        <v>88</v>
      </c>
      <c r="L57" s="12" t="s">
        <v>25</v>
      </c>
    </row>
    <row r="58" spans="1:12" ht="15">
      <c r="A58" s="41">
        <v>1</v>
      </c>
      <c r="B58" s="39">
        <v>132</v>
      </c>
      <c r="C58" s="42" t="s">
        <v>117</v>
      </c>
      <c r="D58" s="43" t="s">
        <v>118</v>
      </c>
      <c r="E58" s="44" t="s">
        <v>109</v>
      </c>
      <c r="F58" s="45" t="s">
        <v>119</v>
      </c>
      <c r="G58" s="45" t="s">
        <v>120</v>
      </c>
      <c r="H58" s="45" t="s">
        <v>121</v>
      </c>
      <c r="I58" s="46">
        <f>VLOOKUP(B58,'[1]Финишки'!$A$3:$B$200,2,FALSE)</f>
        <v>0.006967592592592592</v>
      </c>
      <c r="J58" s="19">
        <v>20</v>
      </c>
      <c r="K58" s="47" t="s">
        <v>109</v>
      </c>
      <c r="L58" s="48" t="s">
        <v>122</v>
      </c>
    </row>
    <row r="59" spans="1:12" ht="15">
      <c r="A59" s="13">
        <v>2</v>
      </c>
      <c r="B59" s="14">
        <v>143</v>
      </c>
      <c r="C59" s="15" t="s">
        <v>123</v>
      </c>
      <c r="D59" s="21" t="s">
        <v>124</v>
      </c>
      <c r="E59" s="17"/>
      <c r="F59" s="15" t="s">
        <v>52</v>
      </c>
      <c r="G59" s="15" t="s">
        <v>43</v>
      </c>
      <c r="H59" s="15" t="s">
        <v>125</v>
      </c>
      <c r="I59" s="22">
        <f>VLOOKUP(B59,'[1]Финишки'!$A$3:$B$200,2,FALSE)</f>
        <v>0.006990740740740741</v>
      </c>
      <c r="J59" s="19">
        <v>17</v>
      </c>
      <c r="K59" s="18" t="s">
        <v>109</v>
      </c>
      <c r="L59" s="20" t="s">
        <v>126</v>
      </c>
    </row>
    <row r="60" spans="1:12" ht="15">
      <c r="A60" s="13">
        <v>3</v>
      </c>
      <c r="B60" s="14">
        <v>55</v>
      </c>
      <c r="C60" s="49" t="s">
        <v>127</v>
      </c>
      <c r="D60" s="16">
        <v>36341</v>
      </c>
      <c r="E60" s="17" t="s">
        <v>109</v>
      </c>
      <c r="F60" s="15" t="s">
        <v>42</v>
      </c>
      <c r="G60" s="15" t="s">
        <v>43</v>
      </c>
      <c r="H60" s="15" t="s">
        <v>128</v>
      </c>
      <c r="I60" s="18">
        <f>VLOOKUP(B60,'[1]Финишки'!$A$3:$B$200,2,FALSE)</f>
        <v>0.007025462962962963</v>
      </c>
      <c r="J60" s="19">
        <v>15</v>
      </c>
      <c r="K60" s="18" t="s">
        <v>109</v>
      </c>
      <c r="L60" s="25" t="s">
        <v>44</v>
      </c>
    </row>
    <row r="61" spans="1:12" ht="15">
      <c r="A61" s="23">
        <v>4</v>
      </c>
      <c r="B61" s="14">
        <v>138</v>
      </c>
      <c r="C61" s="49" t="s">
        <v>129</v>
      </c>
      <c r="D61" s="17">
        <v>1997</v>
      </c>
      <c r="E61" s="17"/>
      <c r="F61" s="15" t="s">
        <v>36</v>
      </c>
      <c r="G61" s="15" t="s">
        <v>37</v>
      </c>
      <c r="H61" s="15" t="s">
        <v>38</v>
      </c>
      <c r="I61" s="22">
        <f>VLOOKUP(B61,'[1]Финишки'!$A$3:$B$200,2,FALSE)</f>
        <v>0.007390046296296297</v>
      </c>
      <c r="J61" s="24">
        <v>14</v>
      </c>
      <c r="K61" s="18" t="s">
        <v>109</v>
      </c>
      <c r="L61" s="20" t="s">
        <v>39</v>
      </c>
    </row>
    <row r="62" spans="1:12" ht="15">
      <c r="A62" s="23">
        <v>5</v>
      </c>
      <c r="B62" s="14">
        <v>142</v>
      </c>
      <c r="C62" s="15" t="s">
        <v>130</v>
      </c>
      <c r="D62" s="21" t="s">
        <v>131</v>
      </c>
      <c r="E62" s="17"/>
      <c r="F62" s="15" t="s">
        <v>132</v>
      </c>
      <c r="G62" s="15" t="s">
        <v>71</v>
      </c>
      <c r="H62" s="15" t="s">
        <v>125</v>
      </c>
      <c r="I62" s="22">
        <f>VLOOKUP(B62,'[1]Финишки'!$A$3:$B$200,2,FALSE)</f>
        <v>0.007418981481481481</v>
      </c>
      <c r="J62" s="19">
        <v>13</v>
      </c>
      <c r="K62" s="18"/>
      <c r="L62" s="20" t="s">
        <v>133</v>
      </c>
    </row>
    <row r="63" spans="1:12" ht="15">
      <c r="A63" s="23">
        <v>6</v>
      </c>
      <c r="B63" s="14">
        <v>275</v>
      </c>
      <c r="C63" s="49" t="s">
        <v>134</v>
      </c>
      <c r="D63" s="50">
        <v>35378</v>
      </c>
      <c r="E63" s="17"/>
      <c r="F63" s="15" t="s">
        <v>65</v>
      </c>
      <c r="G63" s="15" t="s">
        <v>100</v>
      </c>
      <c r="H63" s="15" t="s">
        <v>49</v>
      </c>
      <c r="I63" s="22">
        <f>VLOOKUP(B63,'[1]Финишки'!$A$3:$B$200,2,FALSE)</f>
        <v>0.007488425925925926</v>
      </c>
      <c r="J63" s="24">
        <v>12</v>
      </c>
      <c r="K63" s="18"/>
      <c r="L63" s="20" t="s">
        <v>101</v>
      </c>
    </row>
    <row r="64" spans="1:12" ht="15">
      <c r="A64" s="23">
        <v>7</v>
      </c>
      <c r="B64" s="14">
        <v>139</v>
      </c>
      <c r="C64" s="15" t="s">
        <v>135</v>
      </c>
      <c r="D64" s="21" t="s">
        <v>136</v>
      </c>
      <c r="E64" s="17" t="s">
        <v>46</v>
      </c>
      <c r="F64" s="15" t="s">
        <v>137</v>
      </c>
      <c r="G64" s="15" t="s">
        <v>138</v>
      </c>
      <c r="H64" s="15" t="s">
        <v>139</v>
      </c>
      <c r="I64" s="22">
        <f>VLOOKUP(B64,'[1]Финишки'!$A$3:$B$200,2,FALSE)</f>
        <v>0.007627314814814815</v>
      </c>
      <c r="J64" s="19">
        <v>11</v>
      </c>
      <c r="K64" s="18"/>
      <c r="L64" s="20" t="s">
        <v>140</v>
      </c>
    </row>
    <row r="65" spans="1:12" ht="15">
      <c r="A65" s="23">
        <v>8</v>
      </c>
      <c r="B65" s="14">
        <v>141</v>
      </c>
      <c r="C65" s="15" t="s">
        <v>141</v>
      </c>
      <c r="D65" s="21" t="s">
        <v>142</v>
      </c>
      <c r="E65" s="17" t="s">
        <v>27</v>
      </c>
      <c r="F65" s="15" t="s">
        <v>137</v>
      </c>
      <c r="G65" s="15" t="s">
        <v>138</v>
      </c>
      <c r="H65" s="15" t="s">
        <v>139</v>
      </c>
      <c r="I65" s="22">
        <f>VLOOKUP(B65,'[1]Финишки'!$A$3:$B$200,2,FALSE)</f>
        <v>0.007685185185185185</v>
      </c>
      <c r="J65" s="24">
        <v>10</v>
      </c>
      <c r="K65" s="18"/>
      <c r="L65" s="20" t="s">
        <v>140</v>
      </c>
    </row>
    <row r="66" spans="1:12" ht="15">
      <c r="A66" s="23">
        <v>9</v>
      </c>
      <c r="B66" s="14">
        <v>134</v>
      </c>
      <c r="C66" s="49" t="s">
        <v>143</v>
      </c>
      <c r="D66" s="16">
        <v>35813</v>
      </c>
      <c r="E66" s="17" t="s">
        <v>27</v>
      </c>
      <c r="F66" s="15" t="s">
        <v>42</v>
      </c>
      <c r="G66" s="15" t="s">
        <v>43</v>
      </c>
      <c r="H66" s="15" t="s">
        <v>128</v>
      </c>
      <c r="I66" s="18">
        <f>VLOOKUP(B66,'[1]Финишки'!$A$3:$B$200,2,FALSE)</f>
        <v>0.007893518518518518</v>
      </c>
      <c r="J66" s="19">
        <v>9</v>
      </c>
      <c r="K66" s="22"/>
      <c r="L66" s="25" t="s">
        <v>44</v>
      </c>
    </row>
    <row r="67" spans="1:12" ht="15">
      <c r="A67" s="23">
        <v>10</v>
      </c>
      <c r="B67" s="14">
        <v>137</v>
      </c>
      <c r="C67" s="49" t="s">
        <v>144</v>
      </c>
      <c r="D67" s="17">
        <v>1996</v>
      </c>
      <c r="E67" s="17"/>
      <c r="F67" s="15" t="s">
        <v>52</v>
      </c>
      <c r="G67" s="15" t="s">
        <v>43</v>
      </c>
      <c r="H67" s="15" t="s">
        <v>125</v>
      </c>
      <c r="I67" s="18">
        <f>VLOOKUP(B67,'[1]Финишки'!$A$3:$B$200,2,FALSE)</f>
        <v>0.007916666666666667</v>
      </c>
      <c r="J67" s="24">
        <v>8</v>
      </c>
      <c r="K67" s="22"/>
      <c r="L67" s="20" t="s">
        <v>78</v>
      </c>
    </row>
    <row r="68" spans="1:12" ht="15">
      <c r="A68" s="23">
        <v>11</v>
      </c>
      <c r="B68" s="14">
        <v>133</v>
      </c>
      <c r="C68" s="49" t="s">
        <v>145</v>
      </c>
      <c r="D68" s="51">
        <v>1996</v>
      </c>
      <c r="E68" s="17" t="s">
        <v>27</v>
      </c>
      <c r="F68" s="15" t="s">
        <v>47</v>
      </c>
      <c r="G68" s="15" t="s">
        <v>48</v>
      </c>
      <c r="H68" s="15" t="s">
        <v>49</v>
      </c>
      <c r="I68" s="18">
        <f>VLOOKUP(B68,'[1]Финишки'!$A$3:$B$200,2,FALSE)</f>
        <v>0.007928240740740741</v>
      </c>
      <c r="J68" s="19">
        <v>7</v>
      </c>
      <c r="K68" s="18"/>
      <c r="L68" s="20" t="s">
        <v>146</v>
      </c>
    </row>
    <row r="69" spans="1:12" ht="15">
      <c r="A69" s="23">
        <v>12</v>
      </c>
      <c r="B69" s="14">
        <v>136</v>
      </c>
      <c r="C69" s="49" t="s">
        <v>147</v>
      </c>
      <c r="D69" s="21" t="s">
        <v>148</v>
      </c>
      <c r="E69" s="17" t="s">
        <v>46</v>
      </c>
      <c r="F69" s="15" t="s">
        <v>42</v>
      </c>
      <c r="G69" s="15" t="s">
        <v>43</v>
      </c>
      <c r="H69" s="15" t="s">
        <v>128</v>
      </c>
      <c r="I69" s="18">
        <f>VLOOKUP(B69,'[1]Финишки'!$A$3:$B$200,2,FALSE)</f>
        <v>0.008055555555555555</v>
      </c>
      <c r="J69" s="24">
        <v>6</v>
      </c>
      <c r="K69" s="19"/>
      <c r="L69" s="20" t="s">
        <v>149</v>
      </c>
    </row>
    <row r="70" spans="1:12" ht="15">
      <c r="A70" s="23">
        <v>13</v>
      </c>
      <c r="B70" s="14">
        <v>140</v>
      </c>
      <c r="C70" s="15" t="s">
        <v>150</v>
      </c>
      <c r="D70" s="21" t="s">
        <v>151</v>
      </c>
      <c r="E70" s="17" t="s">
        <v>27</v>
      </c>
      <c r="F70" s="15" t="s">
        <v>137</v>
      </c>
      <c r="G70" s="15" t="s">
        <v>138</v>
      </c>
      <c r="H70" s="15" t="s">
        <v>139</v>
      </c>
      <c r="I70" s="22">
        <f>VLOOKUP(B70,'[1]Финишки'!$A$3:$B$200,2,FALSE)</f>
        <v>0.008206018518518519</v>
      </c>
      <c r="J70" s="19">
        <v>5</v>
      </c>
      <c r="K70" s="18"/>
      <c r="L70" s="20" t="s">
        <v>140</v>
      </c>
    </row>
    <row r="71" spans="1:12" ht="15">
      <c r="A71" s="23">
        <v>14</v>
      </c>
      <c r="B71" s="14">
        <v>144</v>
      </c>
      <c r="C71" s="49" t="s">
        <v>152</v>
      </c>
      <c r="D71" s="17">
        <v>1996</v>
      </c>
      <c r="E71" s="17" t="s">
        <v>109</v>
      </c>
      <c r="F71" s="15" t="s">
        <v>58</v>
      </c>
      <c r="G71" s="15" t="s">
        <v>59</v>
      </c>
      <c r="H71" s="15" t="s">
        <v>153</v>
      </c>
      <c r="I71" s="22">
        <f>VLOOKUP(B71,'[1]Финишки'!$A$3:$B$200,2,FALSE)</f>
        <v>0.00829861111111111</v>
      </c>
      <c r="J71" s="24">
        <v>4</v>
      </c>
      <c r="K71" s="18"/>
      <c r="L71" s="20" t="s">
        <v>60</v>
      </c>
    </row>
    <row r="72" spans="1:12" ht="15">
      <c r="A72" s="23">
        <v>15</v>
      </c>
      <c r="B72" s="14">
        <v>135</v>
      </c>
      <c r="C72" s="49" t="s">
        <v>154</v>
      </c>
      <c r="D72" s="21" t="s">
        <v>155</v>
      </c>
      <c r="E72" s="17" t="s">
        <v>46</v>
      </c>
      <c r="F72" s="15" t="s">
        <v>42</v>
      </c>
      <c r="G72" s="15" t="s">
        <v>43</v>
      </c>
      <c r="H72" s="15" t="s">
        <v>38</v>
      </c>
      <c r="I72" s="18">
        <f>VLOOKUP(B72,'[1]Финишки'!$A$3:$B$200,2,FALSE)</f>
        <v>0.00866898148148148</v>
      </c>
      <c r="J72" s="19">
        <v>3</v>
      </c>
      <c r="K72" s="22"/>
      <c r="L72" s="25" t="s">
        <v>44</v>
      </c>
    </row>
    <row r="73" spans="1:12" ht="15">
      <c r="A73" s="23">
        <v>16</v>
      </c>
      <c r="B73" s="14">
        <v>145</v>
      </c>
      <c r="C73" s="49" t="s">
        <v>156</v>
      </c>
      <c r="D73" s="17">
        <v>1996</v>
      </c>
      <c r="E73" s="17" t="s">
        <v>109</v>
      </c>
      <c r="F73" s="15" t="s">
        <v>58</v>
      </c>
      <c r="G73" s="15" t="s">
        <v>59</v>
      </c>
      <c r="H73" s="15" t="s">
        <v>153</v>
      </c>
      <c r="I73" s="22">
        <f>VLOOKUP(B73,'[1]Финишки'!$A$3:$B$200,2,FALSE)</f>
        <v>0.008784722222222223</v>
      </c>
      <c r="J73" s="24">
        <v>2</v>
      </c>
      <c r="K73" s="18"/>
      <c r="L73" s="20" t="s">
        <v>157</v>
      </c>
    </row>
    <row r="74" spans="1:12" ht="15">
      <c r="A74" s="23">
        <v>17</v>
      </c>
      <c r="B74" s="14">
        <v>146</v>
      </c>
      <c r="C74" s="49" t="s">
        <v>158</v>
      </c>
      <c r="D74" s="17">
        <v>1996</v>
      </c>
      <c r="E74" s="17" t="s">
        <v>27</v>
      </c>
      <c r="F74" s="15" t="s">
        <v>58</v>
      </c>
      <c r="G74" s="15" t="s">
        <v>59</v>
      </c>
      <c r="H74" s="15" t="s">
        <v>153</v>
      </c>
      <c r="I74" s="22">
        <f>VLOOKUP(B74,'[1]Финишки'!$A$3:$B$200,2,FALSE)</f>
        <v>0.008981481481481481</v>
      </c>
      <c r="J74" s="19">
        <v>1</v>
      </c>
      <c r="K74" s="18"/>
      <c r="L74" s="20" t="s">
        <v>60</v>
      </c>
    </row>
    <row r="75" spans="1:12" ht="15">
      <c r="A75" s="27"/>
      <c r="B75" s="28"/>
      <c r="C75" s="29"/>
      <c r="D75" s="52"/>
      <c r="E75" s="30"/>
      <c r="F75" s="29"/>
      <c r="G75" s="29"/>
      <c r="H75" s="29"/>
      <c r="I75" s="31"/>
      <c r="J75" s="53"/>
      <c r="K75" s="53"/>
      <c r="L75" s="32"/>
    </row>
    <row r="76" spans="1:12" ht="15">
      <c r="A76" s="17"/>
      <c r="B76" s="17"/>
      <c r="C76" s="15"/>
      <c r="D76" s="21"/>
      <c r="E76" s="33"/>
      <c r="F76" s="15"/>
      <c r="G76" s="15"/>
      <c r="H76" s="15"/>
      <c r="I76" s="18"/>
      <c r="J76" s="19"/>
      <c r="K76" s="19"/>
      <c r="L76" s="15"/>
    </row>
    <row r="77" spans="1:12" ht="15">
      <c r="A77" s="176" t="s">
        <v>159</v>
      </c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</row>
    <row r="78" spans="1:12" ht="22.5">
      <c r="A78" s="9" t="s">
        <v>14</v>
      </c>
      <c r="B78" s="9" t="s">
        <v>15</v>
      </c>
      <c r="C78" s="9" t="s">
        <v>16</v>
      </c>
      <c r="D78" s="10" t="s">
        <v>17</v>
      </c>
      <c r="E78" s="10" t="s">
        <v>18</v>
      </c>
      <c r="F78" s="9" t="s">
        <v>19</v>
      </c>
      <c r="G78" s="9" t="s">
        <v>20</v>
      </c>
      <c r="H78" s="9" t="s">
        <v>21</v>
      </c>
      <c r="I78" s="11" t="s">
        <v>22</v>
      </c>
      <c r="J78" s="11" t="s">
        <v>23</v>
      </c>
      <c r="K78" s="11" t="s">
        <v>88</v>
      </c>
      <c r="L78" s="12" t="s">
        <v>25</v>
      </c>
    </row>
    <row r="79" spans="1:12" ht="15">
      <c r="A79" s="41">
        <v>1</v>
      </c>
      <c r="B79" s="39">
        <v>81</v>
      </c>
      <c r="C79" s="45" t="s">
        <v>160</v>
      </c>
      <c r="D79" s="43" t="s">
        <v>161</v>
      </c>
      <c r="E79" s="54" t="s">
        <v>109</v>
      </c>
      <c r="F79" s="45" t="s">
        <v>162</v>
      </c>
      <c r="G79" s="45" t="s">
        <v>163</v>
      </c>
      <c r="H79" s="45" t="s">
        <v>121</v>
      </c>
      <c r="I79" s="46">
        <f>VLOOKUP(B79,'[1]Финишки'!$A$3:$B$200,2,FALSE)</f>
        <v>0.015231481481481483</v>
      </c>
      <c r="J79" s="47">
        <v>20</v>
      </c>
      <c r="K79" s="46"/>
      <c r="L79" s="48" t="s">
        <v>164</v>
      </c>
    </row>
    <row r="80" spans="1:12" ht="15">
      <c r="A80" s="13">
        <v>2</v>
      </c>
      <c r="B80" s="14">
        <v>84</v>
      </c>
      <c r="C80" s="15" t="s">
        <v>165</v>
      </c>
      <c r="D80" s="21" t="s">
        <v>166</v>
      </c>
      <c r="E80" s="17" t="s">
        <v>109</v>
      </c>
      <c r="F80" s="15" t="s">
        <v>42</v>
      </c>
      <c r="G80" s="15" t="s">
        <v>43</v>
      </c>
      <c r="H80" s="15" t="s">
        <v>38</v>
      </c>
      <c r="I80" s="18">
        <f>VLOOKUP(B80,'[1]Финишки'!$A$3:$B$200,2,FALSE)</f>
        <v>0.01570601851851852</v>
      </c>
      <c r="J80" s="19">
        <v>17</v>
      </c>
      <c r="K80" s="18"/>
      <c r="L80" s="26" t="s">
        <v>167</v>
      </c>
    </row>
    <row r="81" spans="1:12" ht="15">
      <c r="A81" s="13">
        <v>3</v>
      </c>
      <c r="B81" s="14">
        <v>85</v>
      </c>
      <c r="C81" s="15" t="s">
        <v>168</v>
      </c>
      <c r="D81" s="21" t="s">
        <v>169</v>
      </c>
      <c r="E81" s="17"/>
      <c r="F81" s="15" t="s">
        <v>65</v>
      </c>
      <c r="G81" s="15" t="s">
        <v>66</v>
      </c>
      <c r="H81" s="15" t="s">
        <v>38</v>
      </c>
      <c r="I81" s="18">
        <f>VLOOKUP(B81,'[1]Финишки'!$A$3:$B$200,2,FALSE)</f>
        <v>0.017743055555555557</v>
      </c>
      <c r="J81" s="19">
        <v>15</v>
      </c>
      <c r="K81" s="22"/>
      <c r="L81" s="26" t="s">
        <v>67</v>
      </c>
    </row>
    <row r="82" spans="1:12" ht="15">
      <c r="A82" s="27">
        <v>4</v>
      </c>
      <c r="B82" s="55">
        <v>83</v>
      </c>
      <c r="C82" s="29" t="s">
        <v>170</v>
      </c>
      <c r="D82" s="52" t="s">
        <v>171</v>
      </c>
      <c r="E82" s="28" t="s">
        <v>27</v>
      </c>
      <c r="F82" s="29" t="s">
        <v>42</v>
      </c>
      <c r="G82" s="29" t="s">
        <v>43</v>
      </c>
      <c r="H82" s="29" t="s">
        <v>38</v>
      </c>
      <c r="I82" s="31">
        <f>VLOOKUP(B82,'[1]Финишки'!$A$3:$B$200,2,FALSE)</f>
        <v>0.019363425925925926</v>
      </c>
      <c r="J82" s="40">
        <v>14</v>
      </c>
      <c r="K82" s="31"/>
      <c r="L82" s="56" t="s">
        <v>172</v>
      </c>
    </row>
    <row r="83" spans="1:12" ht="15">
      <c r="A83" s="23"/>
      <c r="B83" s="14"/>
      <c r="C83" s="15"/>
      <c r="D83" s="21"/>
      <c r="E83" s="17"/>
      <c r="F83" s="15"/>
      <c r="G83" s="15"/>
      <c r="H83" s="15"/>
      <c r="I83" s="18"/>
      <c r="J83" s="19"/>
      <c r="K83" s="18"/>
      <c r="L83" s="26"/>
    </row>
    <row r="84" spans="1:12" ht="15">
      <c r="A84" s="17"/>
      <c r="B84" s="14"/>
      <c r="C84" s="15"/>
      <c r="D84" s="21"/>
      <c r="E84" s="17"/>
      <c r="F84" s="15"/>
      <c r="G84" s="15"/>
      <c r="H84" s="15"/>
      <c r="I84" s="18"/>
      <c r="J84" s="19"/>
      <c r="K84" s="18"/>
      <c r="L84" s="57"/>
    </row>
    <row r="85" spans="1:12" ht="15">
      <c r="A85" s="177" t="s">
        <v>173</v>
      </c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</row>
    <row r="86" spans="1:12" ht="15">
      <c r="A86" s="58"/>
      <c r="B86" s="58"/>
      <c r="C86" s="35"/>
      <c r="D86" s="36"/>
      <c r="E86" s="36"/>
      <c r="F86" s="35"/>
      <c r="G86" s="35"/>
      <c r="H86" s="35"/>
      <c r="I86" s="38"/>
      <c r="J86" s="38"/>
      <c r="K86" s="38"/>
      <c r="L86" s="59"/>
    </row>
    <row r="87" spans="1:12" ht="15">
      <c r="A87" s="178" t="s">
        <v>174</v>
      </c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</row>
    <row r="88" spans="1:12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</sheetData>
  <mergeCells count="18">
    <mergeCell ref="A7:L7"/>
    <mergeCell ref="A1:L1"/>
    <mergeCell ref="A2:L2"/>
    <mergeCell ref="A3:L3"/>
    <mergeCell ref="A4:L4"/>
    <mergeCell ref="A5:L5"/>
    <mergeCell ref="A14:L14"/>
    <mergeCell ref="A9:L9"/>
    <mergeCell ref="I11:L11"/>
    <mergeCell ref="I12:L12"/>
    <mergeCell ref="A13:D13"/>
    <mergeCell ref="F13:H13"/>
    <mergeCell ref="I13:L13"/>
    <mergeCell ref="A56:L56"/>
    <mergeCell ref="A77:L77"/>
    <mergeCell ref="A85:L85"/>
    <mergeCell ref="A87:L87"/>
    <mergeCell ref="A37:L3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04">
      <selection activeCell="H132" sqref="H132"/>
    </sheetView>
  </sheetViews>
  <sheetFormatPr defaultColWidth="9.140625" defaultRowHeight="15"/>
  <cols>
    <col min="1" max="1" width="4.421875" style="0" customWidth="1"/>
    <col min="2" max="2" width="5.57421875" style="0" customWidth="1"/>
    <col min="3" max="3" width="21.140625" style="0" customWidth="1"/>
    <col min="4" max="4" width="9.8515625" style="0" customWidth="1"/>
    <col min="5" max="5" width="5.00390625" style="0" customWidth="1"/>
    <col min="6" max="6" width="14.8515625" style="0" customWidth="1"/>
    <col min="7" max="7" width="13.28125" style="0" customWidth="1"/>
    <col min="8" max="8" width="13.57421875" style="0" customWidth="1"/>
    <col min="9" max="9" width="7.00390625" style="0" customWidth="1"/>
    <col min="10" max="10" width="5.00390625" style="0" customWidth="1"/>
    <col min="11" max="11" width="6.140625" style="0" customWidth="1"/>
    <col min="12" max="12" width="23.421875" style="0" customWidth="1"/>
  </cols>
  <sheetData>
    <row r="1" spans="1:12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18.75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2" ht="18.75">
      <c r="A3" s="185" t="s">
        <v>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ht="18.75">
      <c r="A4" s="185" t="s">
        <v>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1:12" ht="18.75">
      <c r="A5" s="185" t="s">
        <v>4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</row>
    <row r="6" spans="1:12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61.5" customHeight="1">
      <c r="A7" s="186" t="s">
        <v>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8">
      <c r="A9" s="179" t="s">
        <v>6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</row>
    <row r="10" spans="1:12" ht="18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">
      <c r="A11" s="4" t="s">
        <v>7</v>
      </c>
      <c r="B11" s="4"/>
      <c r="C11" s="4"/>
      <c r="D11" s="5"/>
      <c r="E11" s="5"/>
      <c r="F11" s="5"/>
      <c r="G11" s="5"/>
      <c r="H11" s="5"/>
      <c r="I11" s="180" t="s">
        <v>8</v>
      </c>
      <c r="J11" s="180"/>
      <c r="K11" s="180"/>
      <c r="L11" s="180"/>
    </row>
    <row r="12" spans="1:12" ht="15">
      <c r="A12" s="6" t="s">
        <v>9</v>
      </c>
      <c r="B12" s="6"/>
      <c r="C12" s="6"/>
      <c r="D12" s="7"/>
      <c r="E12" s="5"/>
      <c r="F12" s="5"/>
      <c r="G12" s="5"/>
      <c r="H12" s="180" t="s">
        <v>10</v>
      </c>
      <c r="I12" s="180"/>
      <c r="J12" s="180"/>
      <c r="K12" s="180"/>
      <c r="L12" s="180"/>
    </row>
    <row r="13" spans="1:12" ht="15">
      <c r="A13" s="182" t="s">
        <v>11</v>
      </c>
      <c r="B13" s="182"/>
      <c r="C13" s="182"/>
      <c r="D13" s="182"/>
      <c r="E13" s="8"/>
      <c r="F13" s="183"/>
      <c r="G13" s="183"/>
      <c r="H13" s="183"/>
      <c r="I13" s="184" t="s">
        <v>12</v>
      </c>
      <c r="J13" s="184"/>
      <c r="K13" s="184"/>
      <c r="L13" s="184"/>
    </row>
    <row r="14" spans="1:12" ht="15">
      <c r="A14" s="176" t="s">
        <v>271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</row>
    <row r="15" spans="1:12" ht="22.5">
      <c r="A15" s="9" t="s">
        <v>14</v>
      </c>
      <c r="B15" s="9" t="s">
        <v>15</v>
      </c>
      <c r="C15" s="9" t="s">
        <v>16</v>
      </c>
      <c r="D15" s="10" t="s">
        <v>17</v>
      </c>
      <c r="E15" s="10" t="s">
        <v>18</v>
      </c>
      <c r="F15" s="9" t="s">
        <v>19</v>
      </c>
      <c r="G15" s="9" t="s">
        <v>20</v>
      </c>
      <c r="H15" s="9" t="s">
        <v>21</v>
      </c>
      <c r="I15" s="11" t="s">
        <v>22</v>
      </c>
      <c r="J15" s="11" t="s">
        <v>23</v>
      </c>
      <c r="K15" s="11" t="s">
        <v>88</v>
      </c>
      <c r="L15" s="12" t="s">
        <v>25</v>
      </c>
    </row>
    <row r="16" spans="1:12" ht="15">
      <c r="A16" s="13">
        <v>1</v>
      </c>
      <c r="B16" s="14">
        <v>192</v>
      </c>
      <c r="C16" s="15" t="s">
        <v>272</v>
      </c>
      <c r="D16" s="17">
        <v>2000</v>
      </c>
      <c r="E16" s="17"/>
      <c r="F16" s="15" t="s">
        <v>36</v>
      </c>
      <c r="G16" s="15" t="s">
        <v>37</v>
      </c>
      <c r="H16" s="15" t="s">
        <v>38</v>
      </c>
      <c r="I16" s="18">
        <f>VLOOKUP(B16,'[1]Финишки'!$A$3:$B$200,2,FALSE)</f>
        <v>0.006319444444444444</v>
      </c>
      <c r="J16" s="19">
        <v>20</v>
      </c>
      <c r="K16" s="18"/>
      <c r="L16" s="20" t="s">
        <v>39</v>
      </c>
    </row>
    <row r="17" spans="1:12" ht="15">
      <c r="A17" s="13">
        <v>2</v>
      </c>
      <c r="B17" s="14">
        <v>196</v>
      </c>
      <c r="C17" s="15" t="s">
        <v>273</v>
      </c>
      <c r="D17" s="17">
        <v>2000</v>
      </c>
      <c r="E17" s="17" t="s">
        <v>46</v>
      </c>
      <c r="F17" s="15" t="s">
        <v>58</v>
      </c>
      <c r="G17" s="15" t="s">
        <v>59</v>
      </c>
      <c r="H17" s="15" t="s">
        <v>30</v>
      </c>
      <c r="I17" s="18">
        <f>VLOOKUP(B17,'[1]Финишки'!$A$3:$B$200,2,FALSE)</f>
        <v>0.006516203703703704</v>
      </c>
      <c r="J17" s="19">
        <v>17</v>
      </c>
      <c r="K17" s="18"/>
      <c r="L17" s="20" t="s">
        <v>60</v>
      </c>
    </row>
    <row r="18" spans="1:12" ht="15">
      <c r="A18" s="13">
        <v>3</v>
      </c>
      <c r="B18" s="14">
        <v>187</v>
      </c>
      <c r="C18" s="15" t="s">
        <v>274</v>
      </c>
      <c r="D18" s="21" t="s">
        <v>35</v>
      </c>
      <c r="E18" s="17" t="s">
        <v>82</v>
      </c>
      <c r="F18" s="15" t="s">
        <v>47</v>
      </c>
      <c r="G18" s="15" t="s">
        <v>48</v>
      </c>
      <c r="H18" s="15" t="s">
        <v>49</v>
      </c>
      <c r="I18" s="18">
        <f>VLOOKUP(B18,'[1]Финишки'!$A$3:$B$200,2,FALSE)</f>
        <v>0.007256944444444444</v>
      </c>
      <c r="J18" s="19">
        <v>15</v>
      </c>
      <c r="K18" s="18"/>
      <c r="L18" s="26" t="s">
        <v>50</v>
      </c>
    </row>
    <row r="19" spans="1:12" ht="15">
      <c r="A19" s="23">
        <v>4</v>
      </c>
      <c r="B19" s="14">
        <v>193</v>
      </c>
      <c r="C19" s="15" t="s">
        <v>275</v>
      </c>
      <c r="D19" s="17">
        <v>2000</v>
      </c>
      <c r="E19" s="17"/>
      <c r="F19" s="15" t="s">
        <v>52</v>
      </c>
      <c r="G19" s="15" t="s">
        <v>43</v>
      </c>
      <c r="H19" s="15" t="s">
        <v>38</v>
      </c>
      <c r="I19" s="18">
        <f>VLOOKUP(B19,'[1]Финишки'!$A$3:$B$200,2,FALSE)</f>
        <v>0.007326388888888889</v>
      </c>
      <c r="J19" s="24">
        <v>14</v>
      </c>
      <c r="K19" s="22"/>
      <c r="L19" s="20" t="s">
        <v>53</v>
      </c>
    </row>
    <row r="20" spans="1:12" ht="15">
      <c r="A20" s="23">
        <v>5</v>
      </c>
      <c r="B20" s="14">
        <v>186</v>
      </c>
      <c r="C20" s="15" t="s">
        <v>276</v>
      </c>
      <c r="D20" s="19">
        <v>2000</v>
      </c>
      <c r="E20" s="17" t="s">
        <v>46</v>
      </c>
      <c r="F20" s="15" t="s">
        <v>47</v>
      </c>
      <c r="G20" s="15" t="s">
        <v>48</v>
      </c>
      <c r="H20" s="15" t="s">
        <v>49</v>
      </c>
      <c r="I20" s="18">
        <f>VLOOKUP(B20,'[1]Финишки'!$A$3:$B$200,2,FALSE)</f>
        <v>0.007453703703703703</v>
      </c>
      <c r="J20" s="19">
        <v>13</v>
      </c>
      <c r="K20" s="18"/>
      <c r="L20" s="20" t="s">
        <v>146</v>
      </c>
    </row>
    <row r="21" spans="1:12" ht="15">
      <c r="A21" s="23">
        <v>6</v>
      </c>
      <c r="B21" s="14">
        <v>161</v>
      </c>
      <c r="C21" s="15" t="s">
        <v>277</v>
      </c>
      <c r="D21" s="21" t="s">
        <v>64</v>
      </c>
      <c r="E21" s="17"/>
      <c r="F21" s="15" t="s">
        <v>36</v>
      </c>
      <c r="G21" s="15" t="s">
        <v>37</v>
      </c>
      <c r="H21" s="15" t="s">
        <v>38</v>
      </c>
      <c r="I21" s="18">
        <f>VLOOKUP(B21,'[1]Финишки'!$A$3:$B$200,2,FALSE)</f>
        <v>0.007604166666666666</v>
      </c>
      <c r="J21" s="24">
        <v>12</v>
      </c>
      <c r="K21" s="18"/>
      <c r="L21" s="20" t="s">
        <v>39</v>
      </c>
    </row>
    <row r="22" spans="1:12" ht="15">
      <c r="A22" s="23">
        <v>7</v>
      </c>
      <c r="B22" s="14">
        <v>188</v>
      </c>
      <c r="C22" s="15" t="s">
        <v>278</v>
      </c>
      <c r="D22" s="21" t="s">
        <v>279</v>
      </c>
      <c r="E22" s="17" t="s">
        <v>82</v>
      </c>
      <c r="F22" s="15" t="s">
        <v>42</v>
      </c>
      <c r="G22" s="15" t="s">
        <v>43</v>
      </c>
      <c r="H22" s="15" t="s">
        <v>38</v>
      </c>
      <c r="I22" s="18">
        <f>VLOOKUP(B22,'[1]Финишки'!$A$3:$B$200,2,FALSE)</f>
        <v>0.007638888888888889</v>
      </c>
      <c r="J22" s="19">
        <v>11</v>
      </c>
      <c r="K22" s="18"/>
      <c r="L22" s="25" t="s">
        <v>44</v>
      </c>
    </row>
    <row r="23" spans="1:12" ht="15">
      <c r="A23" s="23">
        <v>8</v>
      </c>
      <c r="B23" s="14">
        <v>190</v>
      </c>
      <c r="C23" s="15" t="s">
        <v>280</v>
      </c>
      <c r="D23" s="33">
        <v>2000</v>
      </c>
      <c r="E23" s="17"/>
      <c r="F23" s="15" t="s">
        <v>52</v>
      </c>
      <c r="G23" s="15" t="s">
        <v>43</v>
      </c>
      <c r="H23" s="15" t="s">
        <v>38</v>
      </c>
      <c r="I23" s="18">
        <f>VLOOKUP(B23,'[1]Финишки'!$A$3:$B$200,2,FALSE)</f>
        <v>0.0078125</v>
      </c>
      <c r="J23" s="24">
        <v>10</v>
      </c>
      <c r="K23" s="22"/>
      <c r="L23" s="20" t="s">
        <v>78</v>
      </c>
    </row>
    <row r="24" spans="1:12" ht="15">
      <c r="A24" s="23">
        <v>9</v>
      </c>
      <c r="B24" s="14">
        <v>276</v>
      </c>
      <c r="C24" s="15" t="s">
        <v>281</v>
      </c>
      <c r="D24" s="17">
        <v>2000</v>
      </c>
      <c r="E24" s="17"/>
      <c r="F24" s="15" t="s">
        <v>47</v>
      </c>
      <c r="G24" s="15" t="s">
        <v>48</v>
      </c>
      <c r="H24" s="15" t="s">
        <v>49</v>
      </c>
      <c r="I24" s="18">
        <f>VLOOKUP(B24,'[1]Финишки'!$A$3:$B$200,2,FALSE)</f>
        <v>0.008078703703703704</v>
      </c>
      <c r="J24" s="19">
        <v>9</v>
      </c>
      <c r="K24" s="18"/>
      <c r="L24" s="20" t="s">
        <v>146</v>
      </c>
    </row>
    <row r="25" spans="1:12" ht="15">
      <c r="A25" s="23">
        <v>10</v>
      </c>
      <c r="B25" s="14">
        <v>195</v>
      </c>
      <c r="C25" s="15" t="s">
        <v>282</v>
      </c>
      <c r="D25" s="17">
        <v>2000</v>
      </c>
      <c r="E25" s="17"/>
      <c r="F25" s="15" t="s">
        <v>52</v>
      </c>
      <c r="G25" s="15" t="s">
        <v>43</v>
      </c>
      <c r="H25" s="15" t="s">
        <v>38</v>
      </c>
      <c r="I25" s="18">
        <f>VLOOKUP(B25,'[1]Финишки'!$A$3:$B$200,2,FALSE)</f>
        <v>0.008159722222222223</v>
      </c>
      <c r="J25" s="24">
        <v>8</v>
      </c>
      <c r="K25" s="22"/>
      <c r="L25" s="20" t="s">
        <v>283</v>
      </c>
    </row>
    <row r="26" spans="1:12" ht="15">
      <c r="A26" s="23">
        <v>11</v>
      </c>
      <c r="B26" s="14">
        <v>191</v>
      </c>
      <c r="C26" s="15" t="s">
        <v>284</v>
      </c>
      <c r="D26" s="24">
        <v>2000</v>
      </c>
      <c r="E26" s="17"/>
      <c r="F26" s="15" t="s">
        <v>52</v>
      </c>
      <c r="G26" s="15" t="s">
        <v>43</v>
      </c>
      <c r="H26" s="15" t="s">
        <v>38</v>
      </c>
      <c r="I26" s="18">
        <f>VLOOKUP(B26,'[1]Финишки'!$A$3:$B$200,2,FALSE)</f>
        <v>0.008275462962962962</v>
      </c>
      <c r="J26" s="19">
        <v>7</v>
      </c>
      <c r="K26" s="22"/>
      <c r="L26" s="20" t="s">
        <v>78</v>
      </c>
    </row>
    <row r="27" spans="1:12" ht="15">
      <c r="A27" s="23">
        <v>12</v>
      </c>
      <c r="B27" s="14">
        <v>189</v>
      </c>
      <c r="C27" s="15" t="s">
        <v>285</v>
      </c>
      <c r="D27" s="16">
        <v>36922</v>
      </c>
      <c r="E27" s="17"/>
      <c r="F27" s="15" t="s">
        <v>42</v>
      </c>
      <c r="G27" s="15" t="s">
        <v>43</v>
      </c>
      <c r="H27" s="15" t="s">
        <v>38</v>
      </c>
      <c r="I27" s="18">
        <f>VLOOKUP(B27,'[1]Финишки'!$A$3:$B$200,2,FALSE)</f>
        <v>0.008344907407407409</v>
      </c>
      <c r="J27" s="24">
        <v>6</v>
      </c>
      <c r="K27" s="18"/>
      <c r="L27" s="25" t="s">
        <v>44</v>
      </c>
    </row>
    <row r="28" spans="1:12" ht="15">
      <c r="A28" s="23">
        <v>13</v>
      </c>
      <c r="B28" s="14">
        <v>197</v>
      </c>
      <c r="C28" s="15" t="s">
        <v>286</v>
      </c>
      <c r="D28" s="17">
        <v>2003</v>
      </c>
      <c r="E28" s="17"/>
      <c r="F28" s="15" t="s">
        <v>287</v>
      </c>
      <c r="G28" s="15" t="s">
        <v>71</v>
      </c>
      <c r="H28" s="15" t="s">
        <v>38</v>
      </c>
      <c r="I28" s="18">
        <f>VLOOKUP(B28,'[1]Финишки'!$A$3:$B$200,2,FALSE)</f>
        <v>0.008449074074074074</v>
      </c>
      <c r="J28" s="19">
        <v>5</v>
      </c>
      <c r="K28" s="18"/>
      <c r="L28" s="20" t="s">
        <v>288</v>
      </c>
    </row>
    <row r="29" spans="1:12" ht="15">
      <c r="A29" s="23">
        <v>14</v>
      </c>
      <c r="B29" s="14">
        <v>194</v>
      </c>
      <c r="C29" s="15" t="s">
        <v>289</v>
      </c>
      <c r="D29" s="17">
        <v>2000</v>
      </c>
      <c r="E29" s="17"/>
      <c r="F29" s="15" t="s">
        <v>52</v>
      </c>
      <c r="G29" s="15" t="s">
        <v>43</v>
      </c>
      <c r="H29" s="15" t="s">
        <v>38</v>
      </c>
      <c r="I29" s="18">
        <f>VLOOKUP(B29,'[1]Финишки'!$A$3:$B$200,2,FALSE)</f>
        <v>0.008900462962962962</v>
      </c>
      <c r="J29" s="24">
        <v>4</v>
      </c>
      <c r="K29" s="22"/>
      <c r="L29" s="20" t="s">
        <v>53</v>
      </c>
    </row>
    <row r="30" spans="1:12" ht="15">
      <c r="A30" s="27"/>
      <c r="B30" s="28"/>
      <c r="C30" s="29"/>
      <c r="D30" s="30"/>
      <c r="E30" s="28"/>
      <c r="F30" s="29"/>
      <c r="G30" s="29"/>
      <c r="H30" s="29"/>
      <c r="I30" s="31"/>
      <c r="J30" s="31"/>
      <c r="K30" s="31"/>
      <c r="L30" s="32"/>
    </row>
    <row r="31" spans="1:12" ht="15">
      <c r="A31" s="34"/>
      <c r="B31" s="34"/>
      <c r="C31" s="35"/>
      <c r="D31" s="36"/>
      <c r="E31" s="37"/>
      <c r="F31" s="37"/>
      <c r="G31" s="37"/>
      <c r="H31" s="37"/>
      <c r="I31" s="38"/>
      <c r="J31" s="38"/>
      <c r="K31" s="38"/>
      <c r="L31" s="35"/>
    </row>
    <row r="32" spans="1:12" ht="15">
      <c r="A32" s="176" t="s">
        <v>290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</row>
    <row r="33" spans="1:12" ht="22.5">
      <c r="A33" s="9" t="s">
        <v>14</v>
      </c>
      <c r="B33" s="9" t="s">
        <v>15</v>
      </c>
      <c r="C33" s="9" t="s">
        <v>16</v>
      </c>
      <c r="D33" s="10" t="s">
        <v>17</v>
      </c>
      <c r="E33" s="10" t="s">
        <v>18</v>
      </c>
      <c r="F33" s="9" t="s">
        <v>19</v>
      </c>
      <c r="G33" s="9" t="s">
        <v>20</v>
      </c>
      <c r="H33" s="9" t="s">
        <v>21</v>
      </c>
      <c r="I33" s="11" t="s">
        <v>22</v>
      </c>
      <c r="J33" s="11" t="s">
        <v>23</v>
      </c>
      <c r="K33" s="11" t="s">
        <v>88</v>
      </c>
      <c r="L33" s="12" t="s">
        <v>25</v>
      </c>
    </row>
    <row r="34" spans="1:12" ht="15">
      <c r="A34" s="41">
        <v>1</v>
      </c>
      <c r="B34" s="39">
        <v>152</v>
      </c>
      <c r="C34" s="45" t="s">
        <v>291</v>
      </c>
      <c r="D34" s="44">
        <v>1999</v>
      </c>
      <c r="E34" s="54" t="s">
        <v>27</v>
      </c>
      <c r="F34" s="45" t="s">
        <v>47</v>
      </c>
      <c r="G34" s="45" t="s">
        <v>48</v>
      </c>
      <c r="H34" s="45" t="s">
        <v>49</v>
      </c>
      <c r="I34" s="46">
        <f>VLOOKUP(B34,'[1]Финишки'!$A$3:$B$200,2,FALSE)</f>
        <v>0.006261574074074075</v>
      </c>
      <c r="J34" s="19">
        <v>20</v>
      </c>
      <c r="K34" s="46"/>
      <c r="L34" s="64" t="s">
        <v>146</v>
      </c>
    </row>
    <row r="35" spans="1:12" ht="15">
      <c r="A35" s="13">
        <v>2</v>
      </c>
      <c r="B35" s="14">
        <v>158</v>
      </c>
      <c r="C35" s="15" t="s">
        <v>292</v>
      </c>
      <c r="D35" s="21" t="s">
        <v>95</v>
      </c>
      <c r="E35" s="17"/>
      <c r="F35" s="15" t="s">
        <v>65</v>
      </c>
      <c r="G35" s="15" t="s">
        <v>66</v>
      </c>
      <c r="H35" s="15" t="s">
        <v>38</v>
      </c>
      <c r="I35" s="18">
        <f>VLOOKUP(B35,'[1]Финишки'!$A$3:$B$200,2,FALSE)</f>
        <v>0.00633101851851852</v>
      </c>
      <c r="J35" s="19">
        <v>17</v>
      </c>
      <c r="K35" s="22"/>
      <c r="L35" s="26" t="s">
        <v>67</v>
      </c>
    </row>
    <row r="36" spans="1:12" ht="15">
      <c r="A36" s="13">
        <v>3</v>
      </c>
      <c r="B36" s="14">
        <v>167</v>
      </c>
      <c r="C36" s="15" t="s">
        <v>293</v>
      </c>
      <c r="D36" s="21" t="s">
        <v>95</v>
      </c>
      <c r="E36" s="17" t="s">
        <v>27</v>
      </c>
      <c r="F36" s="15" t="s">
        <v>58</v>
      </c>
      <c r="G36" s="15" t="s">
        <v>59</v>
      </c>
      <c r="H36" s="15" t="s">
        <v>30</v>
      </c>
      <c r="I36" s="18">
        <f>VLOOKUP(B36,'[1]Финишки'!$A$3:$B$200,2,FALSE)</f>
        <v>0.006469907407407407</v>
      </c>
      <c r="J36" s="19">
        <v>15</v>
      </c>
      <c r="K36" s="18"/>
      <c r="L36" s="20" t="s">
        <v>294</v>
      </c>
    </row>
    <row r="37" spans="1:12" ht="15">
      <c r="A37" s="23">
        <v>4</v>
      </c>
      <c r="B37" s="14">
        <v>151</v>
      </c>
      <c r="C37" s="15" t="s">
        <v>295</v>
      </c>
      <c r="D37" s="21" t="s">
        <v>95</v>
      </c>
      <c r="E37" s="17" t="s">
        <v>27</v>
      </c>
      <c r="F37" s="15" t="s">
        <v>47</v>
      </c>
      <c r="G37" s="15" t="s">
        <v>48</v>
      </c>
      <c r="H37" s="15" t="s">
        <v>49</v>
      </c>
      <c r="I37" s="18">
        <f>VLOOKUP(B37,'[1]Финишки'!$A$3:$B$200,2,FALSE)</f>
        <v>0.00650462962962963</v>
      </c>
      <c r="J37" s="24">
        <v>14</v>
      </c>
      <c r="K37" s="18"/>
      <c r="L37" s="20" t="s">
        <v>146</v>
      </c>
    </row>
    <row r="38" spans="1:12" ht="15">
      <c r="A38" s="23">
        <v>5</v>
      </c>
      <c r="B38" s="14">
        <v>153</v>
      </c>
      <c r="C38" s="15" t="s">
        <v>296</v>
      </c>
      <c r="D38" s="16">
        <v>36179</v>
      </c>
      <c r="E38" s="17" t="s">
        <v>46</v>
      </c>
      <c r="F38" s="15" t="s">
        <v>42</v>
      </c>
      <c r="G38" s="15" t="s">
        <v>43</v>
      </c>
      <c r="H38" s="15" t="s">
        <v>38</v>
      </c>
      <c r="I38" s="18">
        <f>VLOOKUP(B38,'[1]Финишки'!$A$3:$B$200,2,FALSE)</f>
        <v>0.006643518518518518</v>
      </c>
      <c r="J38" s="19">
        <v>13</v>
      </c>
      <c r="K38" s="18"/>
      <c r="L38" s="25" t="s">
        <v>44</v>
      </c>
    </row>
    <row r="39" spans="1:12" ht="15">
      <c r="A39" s="23">
        <v>6</v>
      </c>
      <c r="B39" s="14">
        <v>157</v>
      </c>
      <c r="C39" s="15" t="s">
        <v>297</v>
      </c>
      <c r="D39" s="50">
        <v>36046</v>
      </c>
      <c r="E39" s="17" t="s">
        <v>46</v>
      </c>
      <c r="F39" s="15" t="s">
        <v>42</v>
      </c>
      <c r="G39" s="15" t="s">
        <v>43</v>
      </c>
      <c r="H39" s="15" t="s">
        <v>38</v>
      </c>
      <c r="I39" s="18">
        <f>VLOOKUP(B39,'[1]Финишки'!$A$3:$B$200,2,FALSE)</f>
        <v>0.0066550925925925935</v>
      </c>
      <c r="J39" s="24">
        <v>12</v>
      </c>
      <c r="K39" s="22"/>
      <c r="L39" s="25" t="s">
        <v>44</v>
      </c>
    </row>
    <row r="40" spans="1:12" ht="15">
      <c r="A40" s="23">
        <v>7</v>
      </c>
      <c r="B40" s="14">
        <v>164</v>
      </c>
      <c r="C40" s="15" t="s">
        <v>298</v>
      </c>
      <c r="D40" s="21" t="s">
        <v>95</v>
      </c>
      <c r="E40" s="17"/>
      <c r="F40" s="15" t="s">
        <v>52</v>
      </c>
      <c r="G40" s="15" t="s">
        <v>43</v>
      </c>
      <c r="H40" s="15" t="s">
        <v>38</v>
      </c>
      <c r="I40" s="18">
        <f>VLOOKUP(B40,'[1]Финишки'!$A$3:$B$200,2,FALSE)</f>
        <v>0.006863425925925926</v>
      </c>
      <c r="J40" s="19">
        <v>11</v>
      </c>
      <c r="K40" s="18"/>
      <c r="L40" s="20" t="s">
        <v>74</v>
      </c>
    </row>
    <row r="41" spans="1:12" ht="15">
      <c r="A41" s="23">
        <v>8</v>
      </c>
      <c r="B41" s="14">
        <v>169</v>
      </c>
      <c r="C41" s="15" t="s">
        <v>299</v>
      </c>
      <c r="D41" s="33">
        <v>1998</v>
      </c>
      <c r="E41" s="17" t="s">
        <v>46</v>
      </c>
      <c r="F41" s="15" t="s">
        <v>58</v>
      </c>
      <c r="G41" s="15" t="s">
        <v>59</v>
      </c>
      <c r="H41" s="15" t="s">
        <v>30</v>
      </c>
      <c r="I41" s="18">
        <f>VLOOKUP(B41,'[1]Финишки'!$A$3:$B$200,2,FALSE)</f>
        <v>0.006886574074074074</v>
      </c>
      <c r="J41" s="24">
        <v>10</v>
      </c>
      <c r="K41" s="18"/>
      <c r="L41" s="20" t="s">
        <v>157</v>
      </c>
    </row>
    <row r="42" spans="1:12" ht="15">
      <c r="A42" s="23">
        <v>9</v>
      </c>
      <c r="B42" s="14">
        <v>156</v>
      </c>
      <c r="C42" s="15" t="s">
        <v>300</v>
      </c>
      <c r="D42" s="50">
        <v>36095</v>
      </c>
      <c r="E42" s="17" t="s">
        <v>46</v>
      </c>
      <c r="F42" s="15" t="s">
        <v>42</v>
      </c>
      <c r="G42" s="15" t="s">
        <v>43</v>
      </c>
      <c r="H42" s="15" t="s">
        <v>38</v>
      </c>
      <c r="I42" s="18">
        <f>VLOOKUP(B42,'[1]Финишки'!$A$3:$B$200,2,FALSE)</f>
        <v>0.007083333333333333</v>
      </c>
      <c r="J42" s="19">
        <v>9</v>
      </c>
      <c r="K42" s="22"/>
      <c r="L42" s="25" t="s">
        <v>44</v>
      </c>
    </row>
    <row r="43" spans="1:12" ht="15">
      <c r="A43" s="23">
        <v>10</v>
      </c>
      <c r="B43" s="14">
        <v>160</v>
      </c>
      <c r="C43" s="15" t="s">
        <v>301</v>
      </c>
      <c r="D43" s="21" t="s">
        <v>98</v>
      </c>
      <c r="E43" s="17"/>
      <c r="F43" s="15" t="s">
        <v>65</v>
      </c>
      <c r="G43" s="15" t="s">
        <v>66</v>
      </c>
      <c r="H43" s="15" t="s">
        <v>38</v>
      </c>
      <c r="I43" s="18">
        <f>VLOOKUP(B43,'[1]Финишки'!$A$3:$B$200,2,FALSE)</f>
        <v>0.0072800925925925915</v>
      </c>
      <c r="J43" s="24">
        <v>8</v>
      </c>
      <c r="K43" s="22"/>
      <c r="L43" s="26" t="s">
        <v>67</v>
      </c>
    </row>
    <row r="44" spans="1:12" ht="15">
      <c r="A44" s="23">
        <v>11</v>
      </c>
      <c r="B44" s="14">
        <v>155</v>
      </c>
      <c r="C44" s="15" t="s">
        <v>302</v>
      </c>
      <c r="D44" s="16">
        <v>35932</v>
      </c>
      <c r="E44" s="17" t="s">
        <v>27</v>
      </c>
      <c r="F44" s="15" t="s">
        <v>42</v>
      </c>
      <c r="G44" s="15" t="s">
        <v>43</v>
      </c>
      <c r="H44" s="15" t="s">
        <v>38</v>
      </c>
      <c r="I44" s="18">
        <f>VLOOKUP(B44,'[1]Финишки'!$A$3:$B$200,2,FALSE)</f>
        <v>0.007361111111111111</v>
      </c>
      <c r="J44" s="19">
        <v>7</v>
      </c>
      <c r="K44" s="18"/>
      <c r="L44" s="25" t="s">
        <v>44</v>
      </c>
    </row>
    <row r="45" spans="1:12" ht="15">
      <c r="A45" s="23">
        <v>12</v>
      </c>
      <c r="B45" s="14">
        <v>163</v>
      </c>
      <c r="C45" s="15" t="s">
        <v>303</v>
      </c>
      <c r="D45" s="21" t="s">
        <v>95</v>
      </c>
      <c r="E45" s="17"/>
      <c r="F45" s="15" t="s">
        <v>52</v>
      </c>
      <c r="G45" s="15" t="s">
        <v>43</v>
      </c>
      <c r="H45" s="15" t="s">
        <v>38</v>
      </c>
      <c r="I45" s="18">
        <f>VLOOKUP(B45,'[1]Финишки'!$A$3:$B$200,2,FALSE)</f>
        <v>0.007372685185185186</v>
      </c>
      <c r="J45" s="24">
        <v>6</v>
      </c>
      <c r="K45" s="22"/>
      <c r="L45" s="20" t="s">
        <v>53</v>
      </c>
    </row>
    <row r="46" spans="1:12" ht="15">
      <c r="A46" s="23">
        <v>13</v>
      </c>
      <c r="B46" s="14">
        <v>154</v>
      </c>
      <c r="C46" s="15" t="s">
        <v>304</v>
      </c>
      <c r="D46" s="16">
        <v>36450</v>
      </c>
      <c r="E46" s="17" t="s">
        <v>57</v>
      </c>
      <c r="F46" s="15" t="s">
        <v>42</v>
      </c>
      <c r="G46" s="15" t="s">
        <v>43</v>
      </c>
      <c r="H46" s="15" t="s">
        <v>38</v>
      </c>
      <c r="I46" s="18">
        <f>VLOOKUP(B46,'[1]Финишки'!$A$3:$B$200,2,FALSE)</f>
        <v>0.007592592592592593</v>
      </c>
      <c r="J46" s="19">
        <v>5</v>
      </c>
      <c r="K46" s="18"/>
      <c r="L46" s="25" t="s">
        <v>44</v>
      </c>
    </row>
    <row r="47" spans="1:12" ht="15">
      <c r="A47" s="23">
        <v>14</v>
      </c>
      <c r="B47" s="14">
        <v>162</v>
      </c>
      <c r="C47" s="15" t="s">
        <v>305</v>
      </c>
      <c r="D47" s="21" t="s">
        <v>95</v>
      </c>
      <c r="E47" s="17"/>
      <c r="F47" s="15" t="s">
        <v>52</v>
      </c>
      <c r="G47" s="15" t="s">
        <v>43</v>
      </c>
      <c r="H47" s="15" t="s">
        <v>38</v>
      </c>
      <c r="I47" s="18">
        <f>VLOOKUP(B47,'[1]Финишки'!$A$3:$B$200,2,FALSE)</f>
        <v>0.007685185185185185</v>
      </c>
      <c r="J47" s="24">
        <v>4</v>
      </c>
      <c r="K47" s="22"/>
      <c r="L47" s="20" t="s">
        <v>53</v>
      </c>
    </row>
    <row r="48" spans="1:12" ht="15">
      <c r="A48" s="23">
        <v>15</v>
      </c>
      <c r="B48" s="14">
        <v>168</v>
      </c>
      <c r="C48" s="15" t="s">
        <v>306</v>
      </c>
      <c r="D48" s="21" t="s">
        <v>98</v>
      </c>
      <c r="E48" s="17" t="s">
        <v>46</v>
      </c>
      <c r="F48" s="15" t="s">
        <v>58</v>
      </c>
      <c r="G48" s="15" t="s">
        <v>59</v>
      </c>
      <c r="H48" s="15" t="s">
        <v>30</v>
      </c>
      <c r="I48" s="18">
        <f>VLOOKUP(B48,'[1]Финишки'!$A$3:$B$200,2,FALSE)</f>
        <v>0.008263888888888888</v>
      </c>
      <c r="J48" s="19">
        <v>3</v>
      </c>
      <c r="K48" s="18"/>
      <c r="L48" s="20" t="s">
        <v>60</v>
      </c>
    </row>
    <row r="49" spans="1:12" ht="15">
      <c r="A49" s="23"/>
      <c r="B49" s="14">
        <v>159</v>
      </c>
      <c r="C49" s="15" t="s">
        <v>307</v>
      </c>
      <c r="D49" s="21" t="s">
        <v>95</v>
      </c>
      <c r="E49" s="17"/>
      <c r="F49" s="15" t="s">
        <v>65</v>
      </c>
      <c r="G49" s="15" t="s">
        <v>66</v>
      </c>
      <c r="H49" s="15" t="s">
        <v>38</v>
      </c>
      <c r="I49" s="18" t="s">
        <v>308</v>
      </c>
      <c r="J49" s="24"/>
      <c r="K49" s="22"/>
      <c r="L49" s="26" t="s">
        <v>67</v>
      </c>
    </row>
    <row r="50" spans="1:12" ht="15">
      <c r="A50" s="23"/>
      <c r="B50" s="14">
        <v>165</v>
      </c>
      <c r="C50" s="15" t="s">
        <v>309</v>
      </c>
      <c r="D50" s="21" t="s">
        <v>95</v>
      </c>
      <c r="E50" s="17"/>
      <c r="F50" s="15" t="s">
        <v>52</v>
      </c>
      <c r="G50" s="15" t="s">
        <v>43</v>
      </c>
      <c r="H50" s="15" t="s">
        <v>38</v>
      </c>
      <c r="I50" s="18" t="s">
        <v>308</v>
      </c>
      <c r="J50" s="19"/>
      <c r="K50" s="18"/>
      <c r="L50" s="20" t="s">
        <v>126</v>
      </c>
    </row>
    <row r="51" spans="1:12" ht="15">
      <c r="A51" s="23"/>
      <c r="B51" s="14">
        <v>166</v>
      </c>
      <c r="C51" s="15" t="s">
        <v>310</v>
      </c>
      <c r="D51" s="21" t="s">
        <v>95</v>
      </c>
      <c r="E51" s="17"/>
      <c r="F51" s="15" t="s">
        <v>52</v>
      </c>
      <c r="G51" s="15" t="s">
        <v>43</v>
      </c>
      <c r="H51" s="15" t="s">
        <v>38</v>
      </c>
      <c r="I51" s="18" t="s">
        <v>308</v>
      </c>
      <c r="J51" s="19"/>
      <c r="K51" s="18"/>
      <c r="L51" s="20" t="s">
        <v>126</v>
      </c>
    </row>
    <row r="52" spans="1:12" ht="15">
      <c r="A52" s="27"/>
      <c r="B52" s="55"/>
      <c r="C52" s="29"/>
      <c r="D52" s="52"/>
      <c r="E52" s="28"/>
      <c r="F52" s="29"/>
      <c r="G52" s="29"/>
      <c r="H52" s="29"/>
      <c r="I52" s="31"/>
      <c r="J52" s="53"/>
      <c r="K52" s="31"/>
      <c r="L52" s="32"/>
    </row>
    <row r="53" spans="1:12" ht="15">
      <c r="A53" s="17"/>
      <c r="B53" s="14"/>
      <c r="C53" s="15"/>
      <c r="D53" s="21"/>
      <c r="E53" s="17"/>
      <c r="F53" s="15"/>
      <c r="G53" s="15"/>
      <c r="H53" s="15"/>
      <c r="I53" s="18"/>
      <c r="J53" s="24"/>
      <c r="K53" s="18"/>
      <c r="L53" s="15"/>
    </row>
    <row r="54" spans="1:12" ht="15">
      <c r="A54" s="176" t="s">
        <v>311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</row>
    <row r="55" spans="1:12" ht="22.5">
      <c r="A55" s="9" t="s">
        <v>14</v>
      </c>
      <c r="B55" s="9" t="s">
        <v>15</v>
      </c>
      <c r="C55" s="9" t="s">
        <v>16</v>
      </c>
      <c r="D55" s="10" t="s">
        <v>17</v>
      </c>
      <c r="E55" s="10" t="s">
        <v>18</v>
      </c>
      <c r="F55" s="9" t="s">
        <v>19</v>
      </c>
      <c r="G55" s="9" t="s">
        <v>20</v>
      </c>
      <c r="H55" s="9" t="s">
        <v>21</v>
      </c>
      <c r="I55" s="11" t="s">
        <v>22</v>
      </c>
      <c r="J55" s="11" t="s">
        <v>23</v>
      </c>
      <c r="K55" s="11" t="s">
        <v>88</v>
      </c>
      <c r="L55" s="12" t="s">
        <v>25</v>
      </c>
    </row>
    <row r="56" spans="1:12" ht="15">
      <c r="A56" s="41">
        <v>1</v>
      </c>
      <c r="B56" s="39">
        <v>109</v>
      </c>
      <c r="C56" s="45" t="s">
        <v>201</v>
      </c>
      <c r="D56" s="43" t="s">
        <v>124</v>
      </c>
      <c r="E56" s="54"/>
      <c r="F56" s="45" t="s">
        <v>65</v>
      </c>
      <c r="G56" s="45" t="s">
        <v>176</v>
      </c>
      <c r="H56" s="45" t="s">
        <v>200</v>
      </c>
      <c r="I56" s="46">
        <f>VLOOKUP(B56,'[1]Финишки'!$A$3:$B$200,2,FALSE)</f>
        <v>0.011782407407407406</v>
      </c>
      <c r="J56" s="19">
        <v>20</v>
      </c>
      <c r="K56" s="65" t="s">
        <v>109</v>
      </c>
      <c r="L56" s="66" t="s">
        <v>312</v>
      </c>
    </row>
    <row r="57" spans="1:12" ht="15">
      <c r="A57" s="13">
        <v>2</v>
      </c>
      <c r="B57" s="14">
        <v>119</v>
      </c>
      <c r="C57" s="15" t="s">
        <v>212</v>
      </c>
      <c r="D57" s="21" t="s">
        <v>124</v>
      </c>
      <c r="E57" s="17" t="s">
        <v>213</v>
      </c>
      <c r="F57" s="15" t="s">
        <v>58</v>
      </c>
      <c r="G57" s="15" t="s">
        <v>59</v>
      </c>
      <c r="H57" s="15" t="s">
        <v>153</v>
      </c>
      <c r="I57" s="18">
        <f>VLOOKUP(B57,'[1]Финишки'!$A$3:$B$200,2,FALSE)</f>
        <v>0.011967592592592592</v>
      </c>
      <c r="J57" s="19">
        <v>17</v>
      </c>
      <c r="K57" s="22" t="s">
        <v>109</v>
      </c>
      <c r="L57" s="20" t="s">
        <v>60</v>
      </c>
    </row>
    <row r="58" spans="1:12" ht="15">
      <c r="A58" s="13">
        <v>3</v>
      </c>
      <c r="B58" s="14">
        <v>47</v>
      </c>
      <c r="C58" s="15" t="s">
        <v>179</v>
      </c>
      <c r="D58" s="21" t="s">
        <v>180</v>
      </c>
      <c r="E58" s="17" t="s">
        <v>109</v>
      </c>
      <c r="F58" s="15" t="s">
        <v>42</v>
      </c>
      <c r="G58" s="15" t="s">
        <v>43</v>
      </c>
      <c r="H58" s="15" t="s">
        <v>128</v>
      </c>
      <c r="I58" s="18">
        <f>VLOOKUP(B58,'[1]Финишки'!$A$3:$B$200,2,FALSE)</f>
        <v>0.012187500000000002</v>
      </c>
      <c r="J58" s="19">
        <v>15</v>
      </c>
      <c r="K58" s="22" t="s">
        <v>109</v>
      </c>
      <c r="L58" s="25" t="s">
        <v>44</v>
      </c>
    </row>
    <row r="59" spans="1:12" ht="15">
      <c r="A59" s="23">
        <v>4</v>
      </c>
      <c r="B59" s="14">
        <v>108</v>
      </c>
      <c r="C59" s="15" t="s">
        <v>199</v>
      </c>
      <c r="D59" s="21" t="s">
        <v>124</v>
      </c>
      <c r="E59" s="17"/>
      <c r="F59" s="15" t="s">
        <v>65</v>
      </c>
      <c r="G59" s="15" t="s">
        <v>106</v>
      </c>
      <c r="H59" s="15" t="s">
        <v>200</v>
      </c>
      <c r="I59" s="18">
        <f>VLOOKUP(B59,'[1]Финишки'!$A$3:$B$200,2,FALSE)</f>
        <v>0.012488425925925925</v>
      </c>
      <c r="J59" s="24">
        <v>14</v>
      </c>
      <c r="K59" s="22" t="s">
        <v>109</v>
      </c>
      <c r="L59" s="67" t="s">
        <v>313</v>
      </c>
    </row>
    <row r="60" spans="1:12" ht="15">
      <c r="A60" s="23">
        <v>5</v>
      </c>
      <c r="B60" s="14">
        <v>104</v>
      </c>
      <c r="C60" s="15" t="s">
        <v>195</v>
      </c>
      <c r="D60" s="21" t="s">
        <v>131</v>
      </c>
      <c r="E60" s="17"/>
      <c r="F60" s="15" t="s">
        <v>52</v>
      </c>
      <c r="G60" s="15" t="s">
        <v>43</v>
      </c>
      <c r="H60" s="15" t="s">
        <v>38</v>
      </c>
      <c r="I60" s="18">
        <f>VLOOKUP(B60,'[1]Финишки'!$A$3:$B$200,2,FALSE)</f>
        <v>0.012766203703703703</v>
      </c>
      <c r="J60" s="19">
        <v>13</v>
      </c>
      <c r="K60" s="22"/>
      <c r="L60" s="20" t="s">
        <v>55</v>
      </c>
    </row>
    <row r="61" spans="1:12" ht="15">
      <c r="A61" s="23">
        <v>6</v>
      </c>
      <c r="B61" s="14">
        <v>122</v>
      </c>
      <c r="C61" s="15" t="s">
        <v>216</v>
      </c>
      <c r="D61" s="21" t="s">
        <v>131</v>
      </c>
      <c r="E61" s="33"/>
      <c r="F61" s="15" t="s">
        <v>52</v>
      </c>
      <c r="G61" s="15" t="s">
        <v>43</v>
      </c>
      <c r="H61" s="15" t="s">
        <v>38</v>
      </c>
      <c r="I61" s="18">
        <f>VLOOKUP(B61,'[1]Финишки'!$A$3:$B$200,2,FALSE)</f>
        <v>0.012881944444444446</v>
      </c>
      <c r="J61" s="24">
        <v>12</v>
      </c>
      <c r="K61" s="18"/>
      <c r="L61" s="20" t="s">
        <v>126</v>
      </c>
    </row>
    <row r="62" spans="1:12" ht="15">
      <c r="A62" s="23">
        <v>7</v>
      </c>
      <c r="B62" s="14">
        <v>102</v>
      </c>
      <c r="C62" s="15" t="s">
        <v>193</v>
      </c>
      <c r="D62" s="21" t="s">
        <v>124</v>
      </c>
      <c r="E62" s="17"/>
      <c r="F62" s="15" t="s">
        <v>52</v>
      </c>
      <c r="G62" s="15" t="s">
        <v>43</v>
      </c>
      <c r="H62" s="15" t="s">
        <v>38</v>
      </c>
      <c r="I62" s="18">
        <f>VLOOKUP(B62,'[1]Финишки'!$A$3:$B$200,2,FALSE)</f>
        <v>0.013020833333333334</v>
      </c>
      <c r="J62" s="19">
        <v>11</v>
      </c>
      <c r="K62" s="22"/>
      <c r="L62" s="20" t="s">
        <v>55</v>
      </c>
    </row>
    <row r="63" spans="1:12" ht="15">
      <c r="A63" s="23">
        <v>8</v>
      </c>
      <c r="B63" s="14">
        <v>111</v>
      </c>
      <c r="C63" s="15" t="s">
        <v>203</v>
      </c>
      <c r="D63" s="21" t="s">
        <v>131</v>
      </c>
      <c r="E63" s="17"/>
      <c r="F63" s="15" t="s">
        <v>65</v>
      </c>
      <c r="G63" s="15" t="s">
        <v>106</v>
      </c>
      <c r="H63" s="15" t="s">
        <v>200</v>
      </c>
      <c r="I63" s="18">
        <f>VLOOKUP(B63,'[1]Финишки'!$A$3:$B$200,2,FALSE)</f>
        <v>0.013136574074074077</v>
      </c>
      <c r="J63" s="24">
        <v>10</v>
      </c>
      <c r="K63" s="22"/>
      <c r="L63" s="67" t="s">
        <v>107</v>
      </c>
    </row>
    <row r="64" spans="1:12" ht="15">
      <c r="A64" s="23">
        <v>9</v>
      </c>
      <c r="B64" s="14">
        <v>116</v>
      </c>
      <c r="C64" s="15" t="s">
        <v>209</v>
      </c>
      <c r="D64" s="21" t="s">
        <v>124</v>
      </c>
      <c r="E64" s="17"/>
      <c r="F64" s="15" t="s">
        <v>52</v>
      </c>
      <c r="G64" s="15" t="s">
        <v>43</v>
      </c>
      <c r="H64" s="15" t="s">
        <v>38</v>
      </c>
      <c r="I64" s="18">
        <f>VLOOKUP(B64,'[1]Финишки'!$A$3:$B$200,2,FALSE)</f>
        <v>0.01326388888888889</v>
      </c>
      <c r="J64" s="19">
        <v>9</v>
      </c>
      <c r="K64" s="18"/>
      <c r="L64" s="20" t="s">
        <v>74</v>
      </c>
    </row>
    <row r="65" spans="1:12" ht="15">
      <c r="A65" s="23">
        <v>10</v>
      </c>
      <c r="B65" s="14">
        <v>92</v>
      </c>
      <c r="C65" s="15" t="s">
        <v>182</v>
      </c>
      <c r="D65" s="21" t="s">
        <v>183</v>
      </c>
      <c r="E65" s="17" t="s">
        <v>27</v>
      </c>
      <c r="F65" s="15" t="s">
        <v>42</v>
      </c>
      <c r="G65" s="15" t="s">
        <v>43</v>
      </c>
      <c r="H65" s="15" t="s">
        <v>128</v>
      </c>
      <c r="I65" s="18">
        <f>VLOOKUP(B65,'[1]Финишки'!$A$3:$B$200,2,FALSE)</f>
        <v>0.013379629629629628</v>
      </c>
      <c r="J65" s="24">
        <v>8</v>
      </c>
      <c r="K65" s="18"/>
      <c r="L65" s="67" t="s">
        <v>44</v>
      </c>
    </row>
    <row r="66" spans="1:12" ht="15">
      <c r="A66" s="23">
        <v>11</v>
      </c>
      <c r="B66" s="14">
        <v>110</v>
      </c>
      <c r="C66" s="15" t="s">
        <v>202</v>
      </c>
      <c r="D66" s="21" t="s">
        <v>124</v>
      </c>
      <c r="E66" s="17"/>
      <c r="F66" s="15" t="s">
        <v>65</v>
      </c>
      <c r="G66" s="15" t="s">
        <v>176</v>
      </c>
      <c r="H66" s="15" t="s">
        <v>200</v>
      </c>
      <c r="I66" s="18">
        <f>VLOOKUP(B66,'[1]Финишки'!$A$3:$B$200,2,FALSE)</f>
        <v>0.013506944444444445</v>
      </c>
      <c r="J66" s="19">
        <v>7</v>
      </c>
      <c r="K66" s="22"/>
      <c r="L66" s="67" t="s">
        <v>312</v>
      </c>
    </row>
    <row r="67" spans="1:12" ht="15">
      <c r="A67" s="23">
        <v>12</v>
      </c>
      <c r="B67" s="14">
        <v>112</v>
      </c>
      <c r="C67" s="15" t="s">
        <v>204</v>
      </c>
      <c r="D67" s="21" t="s">
        <v>131</v>
      </c>
      <c r="E67" s="17"/>
      <c r="F67" s="15" t="s">
        <v>132</v>
      </c>
      <c r="G67" s="15" t="s">
        <v>71</v>
      </c>
      <c r="H67" s="15" t="s">
        <v>38</v>
      </c>
      <c r="I67" s="18">
        <f>VLOOKUP(B67,'[1]Финишки'!$A$3:$B$200,2,FALSE)</f>
        <v>0.013518518518518518</v>
      </c>
      <c r="J67" s="24">
        <v>6</v>
      </c>
      <c r="K67" s="22"/>
      <c r="L67" s="67" t="s">
        <v>314</v>
      </c>
    </row>
    <row r="68" spans="1:12" ht="15">
      <c r="A68" s="23">
        <v>13</v>
      </c>
      <c r="B68" s="14">
        <v>114</v>
      </c>
      <c r="C68" s="15" t="s">
        <v>206</v>
      </c>
      <c r="D68" s="21" t="s">
        <v>95</v>
      </c>
      <c r="E68" s="17"/>
      <c r="F68" s="15" t="s">
        <v>65</v>
      </c>
      <c r="G68" s="15" t="s">
        <v>207</v>
      </c>
      <c r="H68" s="15" t="s">
        <v>38</v>
      </c>
      <c r="I68" s="18">
        <f>VLOOKUP(B68,'[1]Финишки'!$A$3:$B$200,2,FALSE)</f>
        <v>0.013530092592592594</v>
      </c>
      <c r="J68" s="19">
        <v>5</v>
      </c>
      <c r="K68" s="22"/>
      <c r="L68" s="67" t="s">
        <v>315</v>
      </c>
    </row>
    <row r="69" spans="1:12" ht="15">
      <c r="A69" s="23">
        <v>14</v>
      </c>
      <c r="B69" s="14">
        <v>118</v>
      </c>
      <c r="C69" s="15" t="s">
        <v>211</v>
      </c>
      <c r="D69" s="21" t="s">
        <v>131</v>
      </c>
      <c r="E69" s="17"/>
      <c r="F69" s="15" t="s">
        <v>52</v>
      </c>
      <c r="G69" s="15" t="s">
        <v>43</v>
      </c>
      <c r="H69" s="15" t="s">
        <v>38</v>
      </c>
      <c r="I69" s="18">
        <f>VLOOKUP(B69,'[1]Финишки'!$A$3:$B$200,2,FALSE)</f>
        <v>0.013738425925925926</v>
      </c>
      <c r="J69" s="24">
        <v>4</v>
      </c>
      <c r="K69" s="18"/>
      <c r="L69" s="20" t="s">
        <v>126</v>
      </c>
    </row>
    <row r="70" spans="1:12" ht="15">
      <c r="A70" s="23">
        <v>15</v>
      </c>
      <c r="B70" s="14">
        <v>115</v>
      </c>
      <c r="C70" s="15" t="s">
        <v>208</v>
      </c>
      <c r="D70" s="21" t="s">
        <v>124</v>
      </c>
      <c r="E70" s="17"/>
      <c r="F70" s="15" t="s">
        <v>52</v>
      </c>
      <c r="G70" s="15" t="s">
        <v>43</v>
      </c>
      <c r="H70" s="15" t="s">
        <v>38</v>
      </c>
      <c r="I70" s="18">
        <f>VLOOKUP(B70,'[1]Финишки'!$A$3:$B$200,2,FALSE)</f>
        <v>0.01383101851851852</v>
      </c>
      <c r="J70" s="19">
        <v>3</v>
      </c>
      <c r="K70" s="18"/>
      <c r="L70" s="20" t="s">
        <v>74</v>
      </c>
    </row>
    <row r="71" spans="1:12" ht="15">
      <c r="A71" s="23">
        <v>16</v>
      </c>
      <c r="B71" s="14">
        <v>91</v>
      </c>
      <c r="C71" s="15" t="s">
        <v>181</v>
      </c>
      <c r="D71" s="33">
        <v>1997</v>
      </c>
      <c r="E71" s="17" t="s">
        <v>27</v>
      </c>
      <c r="F71" s="15" t="s">
        <v>42</v>
      </c>
      <c r="G71" s="15" t="s">
        <v>43</v>
      </c>
      <c r="H71" s="15" t="s">
        <v>128</v>
      </c>
      <c r="I71" s="18">
        <f>VLOOKUP(B71,'[1]Финишки'!$A$3:$B$200,2,FALSE)</f>
        <v>0.013935185185185184</v>
      </c>
      <c r="J71" s="24">
        <v>2</v>
      </c>
      <c r="K71" s="18"/>
      <c r="L71" s="25" t="s">
        <v>44</v>
      </c>
    </row>
    <row r="72" spans="1:12" ht="15">
      <c r="A72" s="23">
        <v>17</v>
      </c>
      <c r="B72" s="14">
        <v>105</v>
      </c>
      <c r="C72" s="15" t="s">
        <v>196</v>
      </c>
      <c r="D72" s="21" t="s">
        <v>131</v>
      </c>
      <c r="E72" s="17"/>
      <c r="F72" s="15" t="s">
        <v>52</v>
      </c>
      <c r="G72" s="15" t="s">
        <v>43</v>
      </c>
      <c r="H72" s="15" t="s">
        <v>38</v>
      </c>
      <c r="I72" s="18">
        <f>VLOOKUP(B72,'[1]Финишки'!$A$3:$B$200,2,FALSE)</f>
        <v>0.013969907407407408</v>
      </c>
      <c r="J72" s="19">
        <v>1</v>
      </c>
      <c r="K72" s="22"/>
      <c r="L72" s="20" t="s">
        <v>55</v>
      </c>
    </row>
    <row r="73" spans="1:12" ht="15">
      <c r="A73" s="23">
        <v>18</v>
      </c>
      <c r="B73" s="14">
        <v>93</v>
      </c>
      <c r="C73" s="15" t="s">
        <v>184</v>
      </c>
      <c r="D73" s="16">
        <v>35632</v>
      </c>
      <c r="E73" s="17" t="s">
        <v>109</v>
      </c>
      <c r="F73" s="15" t="s">
        <v>42</v>
      </c>
      <c r="G73" s="15" t="s">
        <v>43</v>
      </c>
      <c r="H73" s="15" t="s">
        <v>125</v>
      </c>
      <c r="I73" s="18">
        <f>VLOOKUP(B73,'[1]Финишки'!$A$3:$B$200,2,FALSE)</f>
        <v>0.01400462962962963</v>
      </c>
      <c r="J73" s="19">
        <v>1</v>
      </c>
      <c r="K73" s="18"/>
      <c r="L73" s="67" t="s">
        <v>44</v>
      </c>
    </row>
    <row r="74" spans="1:12" ht="15">
      <c r="A74" s="23">
        <v>19</v>
      </c>
      <c r="B74" s="14">
        <v>127</v>
      </c>
      <c r="C74" s="15" t="s">
        <v>188</v>
      </c>
      <c r="D74" s="21">
        <v>1997</v>
      </c>
      <c r="E74" s="17"/>
      <c r="F74" s="15" t="s">
        <v>65</v>
      </c>
      <c r="G74" s="15" t="s">
        <v>66</v>
      </c>
      <c r="H74" s="15" t="s">
        <v>125</v>
      </c>
      <c r="I74" s="18">
        <f>VLOOKUP(B74,'[1]Финишки'!$A$3:$B$200,2,FALSE)</f>
        <v>0.014189814814814815</v>
      </c>
      <c r="J74" s="19">
        <v>1</v>
      </c>
      <c r="K74" s="22"/>
      <c r="L74" s="26" t="s">
        <v>67</v>
      </c>
    </row>
    <row r="75" spans="1:12" ht="15">
      <c r="A75" s="23">
        <v>20</v>
      </c>
      <c r="B75" s="14">
        <v>113</v>
      </c>
      <c r="C75" s="15" t="s">
        <v>205</v>
      </c>
      <c r="D75" s="21" t="s">
        <v>131</v>
      </c>
      <c r="E75" s="17"/>
      <c r="F75" s="15" t="s">
        <v>132</v>
      </c>
      <c r="G75" s="15" t="s">
        <v>71</v>
      </c>
      <c r="H75" s="15" t="s">
        <v>38</v>
      </c>
      <c r="I75" s="18">
        <f>VLOOKUP(B75,'[1]Финишки'!$A$3:$B$200,2,FALSE)</f>
        <v>0.014270833333333335</v>
      </c>
      <c r="J75" s="19">
        <v>1</v>
      </c>
      <c r="K75" s="22"/>
      <c r="L75" s="67" t="s">
        <v>133</v>
      </c>
    </row>
    <row r="76" spans="1:12" ht="15">
      <c r="A76" s="23">
        <v>21</v>
      </c>
      <c r="B76" s="14">
        <v>121</v>
      </c>
      <c r="C76" s="15" t="s">
        <v>215</v>
      </c>
      <c r="D76" s="21" t="s">
        <v>95</v>
      </c>
      <c r="E76" s="17" t="s">
        <v>46</v>
      </c>
      <c r="F76" s="15" t="s">
        <v>58</v>
      </c>
      <c r="G76" s="15" t="s">
        <v>59</v>
      </c>
      <c r="H76" s="15" t="s">
        <v>153</v>
      </c>
      <c r="I76" s="18">
        <f>VLOOKUP(B76,'[1]Финишки'!$A$3:$B$200,2,FALSE)</f>
        <v>0.014293981481481482</v>
      </c>
      <c r="J76" s="19">
        <v>1</v>
      </c>
      <c r="K76" s="18"/>
      <c r="L76" s="20" t="s">
        <v>157</v>
      </c>
    </row>
    <row r="77" spans="1:12" ht="15">
      <c r="A77" s="23">
        <v>22</v>
      </c>
      <c r="B77" s="14">
        <v>101</v>
      </c>
      <c r="C77" s="15" t="s">
        <v>192</v>
      </c>
      <c r="D77" s="21" t="s">
        <v>95</v>
      </c>
      <c r="E77" s="17"/>
      <c r="F77" s="15" t="s">
        <v>52</v>
      </c>
      <c r="G77" s="15" t="s">
        <v>43</v>
      </c>
      <c r="H77" s="15" t="s">
        <v>38</v>
      </c>
      <c r="I77" s="18">
        <f>VLOOKUP(B77,'[1]Финишки'!$A$3:$B$200,2,FALSE)</f>
        <v>0.014305555555555557</v>
      </c>
      <c r="J77" s="19">
        <v>1</v>
      </c>
      <c r="K77" s="22"/>
      <c r="L77" s="20" t="s">
        <v>316</v>
      </c>
    </row>
    <row r="78" spans="1:12" ht="15">
      <c r="A78" s="23">
        <v>23</v>
      </c>
      <c r="B78" s="14">
        <v>95</v>
      </c>
      <c r="C78" s="15" t="s">
        <v>186</v>
      </c>
      <c r="D78" s="50">
        <v>35634</v>
      </c>
      <c r="E78" s="17" t="s">
        <v>46</v>
      </c>
      <c r="F78" s="15" t="s">
        <v>42</v>
      </c>
      <c r="G78" s="15" t="s">
        <v>43</v>
      </c>
      <c r="H78" s="15" t="s">
        <v>128</v>
      </c>
      <c r="I78" s="18">
        <f>VLOOKUP(B78,'[1]Финишки'!$A$3:$B$200,2,FALSE)</f>
        <v>0.014409722222222221</v>
      </c>
      <c r="J78" s="19">
        <v>1</v>
      </c>
      <c r="K78" s="22"/>
      <c r="L78" s="67" t="s">
        <v>44</v>
      </c>
    </row>
    <row r="79" spans="1:12" ht="15">
      <c r="A79" s="23">
        <v>24</v>
      </c>
      <c r="B79" s="14">
        <v>103</v>
      </c>
      <c r="C79" s="15" t="s">
        <v>194</v>
      </c>
      <c r="D79" s="21" t="s">
        <v>131</v>
      </c>
      <c r="E79" s="17"/>
      <c r="F79" s="15" t="s">
        <v>52</v>
      </c>
      <c r="G79" s="15" t="s">
        <v>43</v>
      </c>
      <c r="H79" s="15" t="s">
        <v>38</v>
      </c>
      <c r="I79" s="18">
        <f>VLOOKUP(B79,'[1]Финишки'!$A$3:$B$200,2,FALSE)</f>
        <v>0.014641203703703703</v>
      </c>
      <c r="J79" s="19">
        <v>1</v>
      </c>
      <c r="K79" s="22"/>
      <c r="L79" s="20" t="s">
        <v>317</v>
      </c>
    </row>
    <row r="80" spans="1:12" ht="15">
      <c r="A80" s="23">
        <v>25</v>
      </c>
      <c r="B80" s="14">
        <v>99</v>
      </c>
      <c r="C80" s="15" t="s">
        <v>190</v>
      </c>
      <c r="D80" s="21" t="s">
        <v>131</v>
      </c>
      <c r="E80" s="17"/>
      <c r="F80" s="15" t="s">
        <v>52</v>
      </c>
      <c r="G80" s="15" t="s">
        <v>43</v>
      </c>
      <c r="H80" s="15" t="s">
        <v>38</v>
      </c>
      <c r="I80" s="18">
        <f>VLOOKUP(B80,'[1]Финишки'!$A$3:$B$200,2,FALSE)</f>
        <v>0.014664351851851852</v>
      </c>
      <c r="J80" s="19">
        <v>1</v>
      </c>
      <c r="K80" s="22"/>
      <c r="L80" s="20" t="s">
        <v>318</v>
      </c>
    </row>
    <row r="81" spans="1:12" ht="15">
      <c r="A81" s="23">
        <v>26</v>
      </c>
      <c r="B81" s="14">
        <v>98</v>
      </c>
      <c r="C81" s="15" t="s">
        <v>189</v>
      </c>
      <c r="D81" s="21">
        <v>1997</v>
      </c>
      <c r="E81" s="17"/>
      <c r="F81" s="15" t="s">
        <v>52</v>
      </c>
      <c r="G81" s="15" t="s">
        <v>43</v>
      </c>
      <c r="H81" s="15" t="s">
        <v>38</v>
      </c>
      <c r="I81" s="18">
        <f>VLOOKUP(B81,'[1]Финишки'!$A$3:$B$200,2,FALSE)</f>
        <v>0.014895833333333332</v>
      </c>
      <c r="J81" s="19">
        <v>1</v>
      </c>
      <c r="K81" s="22"/>
      <c r="L81" s="20" t="s">
        <v>78</v>
      </c>
    </row>
    <row r="82" spans="1:12" ht="15">
      <c r="A82" s="23">
        <v>27</v>
      </c>
      <c r="B82" s="14">
        <v>96</v>
      </c>
      <c r="C82" s="15" t="s">
        <v>187</v>
      </c>
      <c r="D82" s="50">
        <v>35574</v>
      </c>
      <c r="E82" s="17" t="s">
        <v>46</v>
      </c>
      <c r="F82" s="15" t="s">
        <v>42</v>
      </c>
      <c r="G82" s="15" t="s">
        <v>43</v>
      </c>
      <c r="H82" s="15" t="s">
        <v>125</v>
      </c>
      <c r="I82" s="18">
        <f>VLOOKUP(B82,'[1]Финишки'!$A$3:$B$200,2,FALSE)</f>
        <v>0.015381944444444443</v>
      </c>
      <c r="J82" s="19">
        <v>1</v>
      </c>
      <c r="K82" s="22"/>
      <c r="L82" s="67" t="s">
        <v>44</v>
      </c>
    </row>
    <row r="83" spans="1:12" ht="15">
      <c r="A83" s="23">
        <v>28</v>
      </c>
      <c r="B83" s="14">
        <v>107</v>
      </c>
      <c r="C83" s="15" t="s">
        <v>198</v>
      </c>
      <c r="D83" s="21" t="s">
        <v>131</v>
      </c>
      <c r="E83" s="17"/>
      <c r="F83" s="15" t="s">
        <v>52</v>
      </c>
      <c r="G83" s="15" t="s">
        <v>43</v>
      </c>
      <c r="H83" s="15" t="s">
        <v>38</v>
      </c>
      <c r="I83" s="18">
        <f>VLOOKUP(B83,'[1]Финишки'!$A$3:$B$200,2,FALSE)</f>
        <v>0.015474537037037038</v>
      </c>
      <c r="J83" s="19">
        <v>1</v>
      </c>
      <c r="K83" s="22"/>
      <c r="L83" s="20" t="s">
        <v>319</v>
      </c>
    </row>
    <row r="84" spans="1:12" ht="15">
      <c r="A84" s="23">
        <v>29</v>
      </c>
      <c r="B84" s="14">
        <v>117</v>
      </c>
      <c r="C84" s="15" t="s">
        <v>210</v>
      </c>
      <c r="D84" s="21" t="s">
        <v>124</v>
      </c>
      <c r="E84" s="17"/>
      <c r="F84" s="15" t="s">
        <v>52</v>
      </c>
      <c r="G84" s="15" t="s">
        <v>43</v>
      </c>
      <c r="H84" s="15" t="s">
        <v>38</v>
      </c>
      <c r="I84" s="18">
        <f>VLOOKUP(B84,'[1]Финишки'!$A$3:$B$200,2,FALSE)</f>
        <v>0.01568287037037037</v>
      </c>
      <c r="J84" s="19">
        <v>1</v>
      </c>
      <c r="K84" s="18"/>
      <c r="L84" s="20" t="s">
        <v>74</v>
      </c>
    </row>
    <row r="85" spans="1:12" ht="15">
      <c r="A85" s="23">
        <v>30</v>
      </c>
      <c r="B85" s="14">
        <v>94</v>
      </c>
      <c r="C85" s="15" t="s">
        <v>185</v>
      </c>
      <c r="D85" s="16">
        <v>35631</v>
      </c>
      <c r="E85" s="17" t="s">
        <v>109</v>
      </c>
      <c r="F85" s="15" t="s">
        <v>42</v>
      </c>
      <c r="G85" s="15" t="s">
        <v>43</v>
      </c>
      <c r="H85" s="15" t="s">
        <v>125</v>
      </c>
      <c r="I85" s="18">
        <f>VLOOKUP(B85,'[1]Финишки'!$A$3:$B$200,2,FALSE)</f>
        <v>0.016238425925925924</v>
      </c>
      <c r="J85" s="19">
        <v>1</v>
      </c>
      <c r="K85" s="18"/>
      <c r="L85" s="67" t="s">
        <v>44</v>
      </c>
    </row>
    <row r="86" spans="1:12" ht="15">
      <c r="A86" s="23"/>
      <c r="B86" s="14">
        <v>100</v>
      </c>
      <c r="C86" s="15" t="s">
        <v>191</v>
      </c>
      <c r="D86" s="21" t="s">
        <v>95</v>
      </c>
      <c r="E86" s="17"/>
      <c r="F86" s="15" t="s">
        <v>52</v>
      </c>
      <c r="G86" s="15" t="s">
        <v>43</v>
      </c>
      <c r="H86" s="15" t="s">
        <v>38</v>
      </c>
      <c r="I86" s="18" t="str">
        <f>VLOOKUP(B86,'[1]Финишки'!$A$3:$B$200,2,FALSE)</f>
        <v>сошел</v>
      </c>
      <c r="J86" s="24"/>
      <c r="K86" s="22"/>
      <c r="L86" s="20" t="s">
        <v>316</v>
      </c>
    </row>
    <row r="87" spans="1:12" ht="15">
      <c r="A87" s="23"/>
      <c r="B87" s="14">
        <v>106</v>
      </c>
      <c r="C87" s="15" t="s">
        <v>197</v>
      </c>
      <c r="D87" s="21" t="s">
        <v>131</v>
      </c>
      <c r="E87" s="17"/>
      <c r="F87" s="15" t="s">
        <v>52</v>
      </c>
      <c r="G87" s="15" t="s">
        <v>43</v>
      </c>
      <c r="H87" s="15" t="s">
        <v>38</v>
      </c>
      <c r="I87" s="18" t="str">
        <f>VLOOKUP(B87,'[1]Финишки'!$A$3:$B$200,2,FALSE)</f>
        <v>сошел</v>
      </c>
      <c r="J87" s="24"/>
      <c r="K87" s="22"/>
      <c r="L87" s="20" t="s">
        <v>320</v>
      </c>
    </row>
    <row r="88" spans="1:12" ht="15">
      <c r="A88" s="27"/>
      <c r="B88" s="55">
        <v>120</v>
      </c>
      <c r="C88" s="29" t="s">
        <v>214</v>
      </c>
      <c r="D88" s="52" t="s">
        <v>124</v>
      </c>
      <c r="E88" s="28" t="s">
        <v>27</v>
      </c>
      <c r="F88" s="29" t="s">
        <v>58</v>
      </c>
      <c r="G88" s="29" t="s">
        <v>59</v>
      </c>
      <c r="H88" s="29" t="s">
        <v>153</v>
      </c>
      <c r="I88" s="31" t="str">
        <f>VLOOKUP(B88,'[1]Финишки'!$A$3:$B$200,2,FALSE)</f>
        <v>сошел</v>
      </c>
      <c r="J88" s="53"/>
      <c r="K88" s="31"/>
      <c r="L88" s="32" t="s">
        <v>157</v>
      </c>
    </row>
    <row r="89" spans="1:12" ht="15">
      <c r="A89" s="34"/>
      <c r="B89" s="34"/>
      <c r="C89" s="35"/>
      <c r="D89" s="36"/>
      <c r="E89" s="37"/>
      <c r="F89" s="37"/>
      <c r="G89" s="37"/>
      <c r="H89" s="37"/>
      <c r="I89" s="38"/>
      <c r="J89" s="38"/>
      <c r="K89" s="38"/>
      <c r="L89" s="35"/>
    </row>
    <row r="90" spans="1:12" ht="15">
      <c r="A90" s="176" t="s">
        <v>321</v>
      </c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</row>
    <row r="91" spans="1:12" ht="22.5">
      <c r="A91" s="9" t="s">
        <v>14</v>
      </c>
      <c r="B91" s="9" t="s">
        <v>15</v>
      </c>
      <c r="C91" s="9" t="s">
        <v>16</v>
      </c>
      <c r="D91" s="10" t="s">
        <v>17</v>
      </c>
      <c r="E91" s="10" t="s">
        <v>18</v>
      </c>
      <c r="F91" s="9" t="s">
        <v>19</v>
      </c>
      <c r="G91" s="9" t="s">
        <v>20</v>
      </c>
      <c r="H91" s="9" t="s">
        <v>21</v>
      </c>
      <c r="I91" s="11" t="s">
        <v>22</v>
      </c>
      <c r="J91" s="11" t="s">
        <v>23</v>
      </c>
      <c r="K91" s="11" t="s">
        <v>88</v>
      </c>
      <c r="L91" s="12" t="s">
        <v>25</v>
      </c>
    </row>
    <row r="92" spans="1:12" ht="15">
      <c r="A92" s="13">
        <v>1</v>
      </c>
      <c r="B92" s="14">
        <v>67</v>
      </c>
      <c r="C92" s="15" t="s">
        <v>322</v>
      </c>
      <c r="D92" s="21" t="s">
        <v>323</v>
      </c>
      <c r="E92" s="17" t="s">
        <v>109</v>
      </c>
      <c r="F92" s="15" t="s">
        <v>42</v>
      </c>
      <c r="G92" s="15" t="s">
        <v>43</v>
      </c>
      <c r="H92" s="15" t="s">
        <v>128</v>
      </c>
      <c r="I92" s="18">
        <f>VLOOKUP(B92,'[1]Финишки'!$A$3:$B$200,2,FALSE)</f>
        <v>0.02513888888888889</v>
      </c>
      <c r="J92" s="19">
        <v>20</v>
      </c>
      <c r="K92" s="18"/>
      <c r="L92" s="67" t="s">
        <v>44</v>
      </c>
    </row>
    <row r="93" spans="1:12" ht="15">
      <c r="A93" s="13">
        <v>2</v>
      </c>
      <c r="B93" s="14">
        <v>66</v>
      </c>
      <c r="C93" s="15" t="s">
        <v>324</v>
      </c>
      <c r="D93" s="16">
        <v>34460</v>
      </c>
      <c r="E93" s="17" t="s">
        <v>27</v>
      </c>
      <c r="F93" s="15" t="s">
        <v>42</v>
      </c>
      <c r="G93" s="15" t="s">
        <v>43</v>
      </c>
      <c r="H93" s="15" t="s">
        <v>128</v>
      </c>
      <c r="I93" s="18">
        <f>VLOOKUP(B93,'[1]Финишки'!$A$3:$B$200,2,FALSE)</f>
        <v>0.02525462962962963</v>
      </c>
      <c r="J93" s="19">
        <v>17</v>
      </c>
      <c r="K93" s="18"/>
      <c r="L93" s="67" t="s">
        <v>44</v>
      </c>
    </row>
    <row r="94" spans="1:12" ht="15">
      <c r="A94" s="13">
        <v>3</v>
      </c>
      <c r="B94" s="14">
        <v>73</v>
      </c>
      <c r="C94" s="15" t="s">
        <v>325</v>
      </c>
      <c r="D94" s="17">
        <v>1994</v>
      </c>
      <c r="E94" s="17" t="s">
        <v>27</v>
      </c>
      <c r="F94" s="15" t="s">
        <v>58</v>
      </c>
      <c r="G94" s="15" t="s">
        <v>59</v>
      </c>
      <c r="H94" s="15" t="s">
        <v>153</v>
      </c>
      <c r="I94" s="18">
        <f>VLOOKUP(B94,'[1]Финишки'!$A$3:$B$200,2,FALSE)</f>
        <v>0.02534722222222222</v>
      </c>
      <c r="J94" s="19">
        <v>15</v>
      </c>
      <c r="K94" s="22"/>
      <c r="L94" s="20" t="s">
        <v>294</v>
      </c>
    </row>
    <row r="95" spans="1:12" ht="15">
      <c r="A95" s="23">
        <v>4</v>
      </c>
      <c r="B95" s="14">
        <v>75</v>
      </c>
      <c r="C95" s="15" t="s">
        <v>326</v>
      </c>
      <c r="D95" s="17">
        <v>1995</v>
      </c>
      <c r="E95" s="17" t="s">
        <v>109</v>
      </c>
      <c r="F95" s="15" t="s">
        <v>327</v>
      </c>
      <c r="G95" s="15" t="s">
        <v>29</v>
      </c>
      <c r="H95" s="15" t="s">
        <v>153</v>
      </c>
      <c r="I95" s="18">
        <f>VLOOKUP(B95,'[1]Финишки'!$A$3:$B$200,2,FALSE)</f>
        <v>0.025370370370370366</v>
      </c>
      <c r="J95" s="24">
        <v>14</v>
      </c>
      <c r="K95" s="22"/>
      <c r="L95" s="20" t="s">
        <v>328</v>
      </c>
    </row>
    <row r="96" spans="1:12" ht="15">
      <c r="A96" s="23">
        <v>5</v>
      </c>
      <c r="B96" s="14">
        <v>68</v>
      </c>
      <c r="C96" s="15" t="s">
        <v>329</v>
      </c>
      <c r="D96" s="17">
        <v>1994</v>
      </c>
      <c r="E96" s="17" t="s">
        <v>46</v>
      </c>
      <c r="F96" s="15" t="s">
        <v>42</v>
      </c>
      <c r="G96" s="15" t="s">
        <v>43</v>
      </c>
      <c r="H96" s="15" t="s">
        <v>128</v>
      </c>
      <c r="I96" s="18">
        <f>VLOOKUP(B96,'[1]Финишки'!$A$3:$B$200,2,FALSE)</f>
        <v>0.02625</v>
      </c>
      <c r="J96" s="19">
        <v>13</v>
      </c>
      <c r="K96" s="22"/>
      <c r="L96" s="20" t="s">
        <v>149</v>
      </c>
    </row>
    <row r="97" spans="1:12" ht="15">
      <c r="A97" s="23">
        <v>6</v>
      </c>
      <c r="B97" s="14">
        <v>70</v>
      </c>
      <c r="C97" s="15" t="s">
        <v>330</v>
      </c>
      <c r="D97" s="17">
        <v>1994</v>
      </c>
      <c r="E97" s="17"/>
      <c r="F97" s="15" t="s">
        <v>52</v>
      </c>
      <c r="G97" s="15" t="s">
        <v>43</v>
      </c>
      <c r="H97" s="15" t="s">
        <v>128</v>
      </c>
      <c r="I97" s="18">
        <f>VLOOKUP(B97,'[1]Финишки'!$A$3:$B$200,2,FALSE)</f>
        <v>0.026354166666666668</v>
      </c>
      <c r="J97" s="24">
        <v>12</v>
      </c>
      <c r="K97" s="22"/>
      <c r="L97" s="20" t="s">
        <v>74</v>
      </c>
    </row>
    <row r="98" spans="1:12" ht="15">
      <c r="A98" s="23">
        <v>7</v>
      </c>
      <c r="B98" s="14">
        <v>72</v>
      </c>
      <c r="C98" s="15" t="s">
        <v>331</v>
      </c>
      <c r="D98" s="17">
        <v>1994</v>
      </c>
      <c r="E98" s="17" t="s">
        <v>109</v>
      </c>
      <c r="F98" s="15" t="s">
        <v>58</v>
      </c>
      <c r="G98" s="15" t="s">
        <v>59</v>
      </c>
      <c r="H98" s="15" t="s">
        <v>153</v>
      </c>
      <c r="I98" s="18">
        <f>VLOOKUP(B98,'[1]Финишки'!$A$3:$B$200,2,FALSE)</f>
        <v>0.027372685185185184</v>
      </c>
      <c r="J98" s="19">
        <v>11</v>
      </c>
      <c r="K98" s="22"/>
      <c r="L98" s="20" t="s">
        <v>294</v>
      </c>
    </row>
    <row r="99" spans="1:12" ht="15">
      <c r="A99" s="23">
        <v>8</v>
      </c>
      <c r="B99" s="14">
        <v>76</v>
      </c>
      <c r="C99" s="15" t="s">
        <v>332</v>
      </c>
      <c r="D99" s="17">
        <v>1995</v>
      </c>
      <c r="E99" s="17"/>
      <c r="F99" s="15" t="s">
        <v>42</v>
      </c>
      <c r="G99" s="15" t="s">
        <v>43</v>
      </c>
      <c r="H99" s="15" t="s">
        <v>333</v>
      </c>
      <c r="I99" s="18">
        <f>VLOOKUP(B99,'[1]Финишки'!$A$3:$B$200,2,FALSE)</f>
        <v>0.028148148148148148</v>
      </c>
      <c r="J99" s="24">
        <v>10</v>
      </c>
      <c r="K99" s="22"/>
      <c r="L99" s="20" t="s">
        <v>149</v>
      </c>
    </row>
    <row r="100" spans="1:12" ht="15">
      <c r="A100" s="23">
        <v>9</v>
      </c>
      <c r="B100" s="14">
        <v>267</v>
      </c>
      <c r="C100" s="15" t="s">
        <v>334</v>
      </c>
      <c r="D100" s="50">
        <v>34760</v>
      </c>
      <c r="E100" s="17"/>
      <c r="F100" s="15"/>
      <c r="G100" s="15" t="s">
        <v>253</v>
      </c>
      <c r="H100" s="15" t="s">
        <v>49</v>
      </c>
      <c r="I100" s="18">
        <f>VLOOKUP(B100,'[1]Финишки'!$A$3:$B$200,2,FALSE)</f>
        <v>0.032511574074074075</v>
      </c>
      <c r="J100" s="19">
        <v>9</v>
      </c>
      <c r="K100" s="22"/>
      <c r="L100" s="20" t="s">
        <v>335</v>
      </c>
    </row>
    <row r="101" spans="1:12" ht="15">
      <c r="A101" s="23">
        <v>10</v>
      </c>
      <c r="B101" s="14">
        <v>69</v>
      </c>
      <c r="C101" s="15" t="s">
        <v>336</v>
      </c>
      <c r="D101" s="17">
        <v>1995</v>
      </c>
      <c r="E101" s="17"/>
      <c r="F101" s="15" t="s">
        <v>52</v>
      </c>
      <c r="G101" s="15" t="s">
        <v>43</v>
      </c>
      <c r="H101" s="15" t="s">
        <v>38</v>
      </c>
      <c r="I101" s="18">
        <f>VLOOKUP(B101,'[1]Финишки'!$A$3:$B$200,2,FALSE)</f>
        <v>0.0349537037037037</v>
      </c>
      <c r="J101" s="24">
        <v>8</v>
      </c>
      <c r="K101" s="22"/>
      <c r="L101" s="20" t="s">
        <v>74</v>
      </c>
    </row>
    <row r="102" spans="1:12" ht="15">
      <c r="A102" s="23">
        <v>11</v>
      </c>
      <c r="B102" s="14">
        <v>74</v>
      </c>
      <c r="C102" s="15" t="s">
        <v>337</v>
      </c>
      <c r="D102" s="17">
        <v>1995</v>
      </c>
      <c r="E102" s="17" t="s">
        <v>46</v>
      </c>
      <c r="F102" s="15" t="s">
        <v>58</v>
      </c>
      <c r="G102" s="15" t="s">
        <v>59</v>
      </c>
      <c r="H102" s="15" t="s">
        <v>153</v>
      </c>
      <c r="I102" s="18">
        <f>VLOOKUP(B102,'[1]Финишки'!$A$3:$B$200,2,FALSE)</f>
        <v>0.03888888888888889</v>
      </c>
      <c r="J102" s="19">
        <v>7</v>
      </c>
      <c r="K102" s="22"/>
      <c r="L102" s="20" t="s">
        <v>60</v>
      </c>
    </row>
    <row r="103" spans="1:12" ht="15">
      <c r="A103" s="23"/>
      <c r="B103" s="14">
        <v>71</v>
      </c>
      <c r="C103" s="15" t="s">
        <v>338</v>
      </c>
      <c r="D103" s="17">
        <v>1994</v>
      </c>
      <c r="E103" s="17"/>
      <c r="F103" s="15"/>
      <c r="G103" s="15" t="s">
        <v>43</v>
      </c>
      <c r="H103" s="15" t="s">
        <v>38</v>
      </c>
      <c r="I103" s="18" t="s">
        <v>339</v>
      </c>
      <c r="J103" s="24"/>
      <c r="K103" s="22"/>
      <c r="L103" s="20" t="s">
        <v>335</v>
      </c>
    </row>
    <row r="104" spans="1:12" ht="15">
      <c r="A104" s="27"/>
      <c r="B104" s="28"/>
      <c r="C104" s="29"/>
      <c r="D104" s="30"/>
      <c r="E104" s="28"/>
      <c r="F104" s="29"/>
      <c r="G104" s="29"/>
      <c r="H104" s="29"/>
      <c r="I104" s="31"/>
      <c r="J104" s="31"/>
      <c r="K104" s="31"/>
      <c r="L104" s="32"/>
    </row>
    <row r="105" spans="1:12" ht="15">
      <c r="A105" s="17"/>
      <c r="B105" s="17"/>
      <c r="C105" s="15"/>
      <c r="D105" s="33"/>
      <c r="E105" s="17"/>
      <c r="F105" s="15"/>
      <c r="G105" s="15"/>
      <c r="H105" s="15"/>
      <c r="I105" s="18"/>
      <c r="J105" s="18"/>
      <c r="K105" s="18"/>
      <c r="L105" s="15"/>
    </row>
    <row r="106" spans="1:4" ht="15">
      <c r="A106" s="187"/>
      <c r="B106" s="187"/>
      <c r="C106" s="187"/>
      <c r="D106" s="187"/>
    </row>
    <row r="107" spans="1:4" ht="15">
      <c r="A107" s="187"/>
      <c r="B107" s="187"/>
      <c r="C107" s="187"/>
      <c r="D107" s="187"/>
    </row>
    <row r="108" spans="1:4" ht="15">
      <c r="A108" s="68"/>
      <c r="B108" s="68"/>
      <c r="C108" s="68"/>
      <c r="D108" s="68"/>
    </row>
    <row r="109" spans="1:4" ht="15">
      <c r="A109" s="68"/>
      <c r="B109" s="68"/>
      <c r="C109" s="68"/>
      <c r="D109" s="68"/>
    </row>
    <row r="110" spans="1:4" ht="15">
      <c r="A110" s="68"/>
      <c r="B110" s="68"/>
      <c r="C110" s="68"/>
      <c r="D110" s="68"/>
    </row>
  </sheetData>
  <mergeCells count="18">
    <mergeCell ref="A7:L7"/>
    <mergeCell ref="A1:L1"/>
    <mergeCell ref="A2:L2"/>
    <mergeCell ref="A3:L3"/>
    <mergeCell ref="A4:L4"/>
    <mergeCell ref="A5:L5"/>
    <mergeCell ref="A9:L9"/>
    <mergeCell ref="I11:L11"/>
    <mergeCell ref="H12:L12"/>
    <mergeCell ref="A13:D13"/>
    <mergeCell ref="F13:H13"/>
    <mergeCell ref="I13:L13"/>
    <mergeCell ref="A54:L54"/>
    <mergeCell ref="A90:L90"/>
    <mergeCell ref="A106:D106"/>
    <mergeCell ref="A107:D107"/>
    <mergeCell ref="A14:L14"/>
    <mergeCell ref="A32:L3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49">
      <selection activeCell="J76" sqref="J76"/>
    </sheetView>
  </sheetViews>
  <sheetFormatPr defaultColWidth="9.140625" defaultRowHeight="15"/>
  <cols>
    <col min="1" max="1" width="5.421875" style="0" customWidth="1"/>
    <col min="2" max="2" width="6.28125" style="0" customWidth="1"/>
    <col min="3" max="3" width="20.00390625" style="0" customWidth="1"/>
    <col min="4" max="4" width="10.421875" style="0" customWidth="1"/>
    <col min="5" max="5" width="5.421875" style="0" customWidth="1"/>
    <col min="6" max="6" width="19.57421875" style="0" customWidth="1"/>
    <col min="7" max="7" width="18.57421875" style="0" customWidth="1"/>
    <col min="8" max="8" width="16.00390625" style="0" customWidth="1"/>
    <col min="9" max="9" width="8.7109375" style="0" customWidth="1"/>
    <col min="10" max="10" width="9.140625" style="0" customWidth="1"/>
  </cols>
  <sheetData>
    <row r="1" spans="1:10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8.75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0" ht="18.75">
      <c r="A3" s="185" t="s">
        <v>2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8.75">
      <c r="A4" s="185" t="s">
        <v>3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8.75">
      <c r="A5" s="185" t="s">
        <v>4</v>
      </c>
      <c r="B5" s="185"/>
      <c r="C5" s="185"/>
      <c r="D5" s="185"/>
      <c r="E5" s="185"/>
      <c r="F5" s="185"/>
      <c r="G5" s="185"/>
      <c r="H5" s="185"/>
      <c r="I5" s="185"/>
      <c r="J5" s="185"/>
    </row>
    <row r="6" spans="1:10" ht="18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186" t="s">
        <v>340</v>
      </c>
      <c r="B7" s="186"/>
      <c r="C7" s="186"/>
      <c r="D7" s="186"/>
      <c r="E7" s="186"/>
      <c r="F7" s="186"/>
      <c r="G7" s="186"/>
      <c r="H7" s="186"/>
      <c r="I7" s="186"/>
      <c r="J7" s="186"/>
    </row>
    <row r="8" spans="1:10" ht="18">
      <c r="A8" s="179" t="s">
        <v>6</v>
      </c>
      <c r="B8" s="179"/>
      <c r="C8" s="179"/>
      <c r="D8" s="179"/>
      <c r="E8" s="179"/>
      <c r="F8" s="179"/>
      <c r="G8" s="179"/>
      <c r="H8" s="179"/>
      <c r="I8" s="179"/>
      <c r="J8" s="179"/>
    </row>
    <row r="9" spans="1:10" ht="15">
      <c r="A9" s="4" t="s">
        <v>7</v>
      </c>
      <c r="B9" s="4"/>
      <c r="C9" s="4"/>
      <c r="D9" s="5"/>
      <c r="E9" s="5"/>
      <c r="F9" s="5"/>
      <c r="G9" s="5"/>
      <c r="H9" s="5"/>
      <c r="I9" s="180" t="s">
        <v>8</v>
      </c>
      <c r="J9" s="180"/>
    </row>
    <row r="10" spans="1:10" ht="15">
      <c r="A10" s="6" t="s">
        <v>9</v>
      </c>
      <c r="B10" s="6"/>
      <c r="C10" s="6"/>
      <c r="D10" s="7"/>
      <c r="E10" s="5"/>
      <c r="F10" s="5"/>
      <c r="G10" s="181" t="s">
        <v>10</v>
      </c>
      <c r="H10" s="181"/>
      <c r="I10" s="181"/>
      <c r="J10" s="181"/>
    </row>
    <row r="11" spans="1:10" ht="15">
      <c r="A11" s="182" t="s">
        <v>341</v>
      </c>
      <c r="B11" s="182"/>
      <c r="C11" s="182"/>
      <c r="D11" s="182"/>
      <c r="E11" s="8"/>
      <c r="F11" s="69"/>
      <c r="G11" s="69"/>
      <c r="H11" s="69" t="s">
        <v>12</v>
      </c>
      <c r="I11" s="69"/>
      <c r="J11" s="69"/>
    </row>
    <row r="12" spans="1:10" ht="15">
      <c r="A12" s="176" t="s">
        <v>342</v>
      </c>
      <c r="B12" s="176"/>
      <c r="C12" s="176"/>
      <c r="D12" s="176"/>
      <c r="E12" s="176"/>
      <c r="F12" s="176"/>
      <c r="G12" s="176"/>
      <c r="H12" s="176"/>
      <c r="I12" s="176"/>
      <c r="J12" s="176"/>
    </row>
    <row r="13" spans="1:10" ht="22.5">
      <c r="A13" s="9" t="s">
        <v>14</v>
      </c>
      <c r="B13" s="9" t="s">
        <v>15</v>
      </c>
      <c r="C13" s="9" t="s">
        <v>16</v>
      </c>
      <c r="D13" s="10" t="s">
        <v>17</v>
      </c>
      <c r="E13" s="10" t="s">
        <v>18</v>
      </c>
      <c r="F13" s="9" t="s">
        <v>19</v>
      </c>
      <c r="G13" s="9" t="s">
        <v>20</v>
      </c>
      <c r="H13" s="9" t="s">
        <v>21</v>
      </c>
      <c r="I13" s="11" t="s">
        <v>22</v>
      </c>
      <c r="J13" s="11" t="s">
        <v>23</v>
      </c>
    </row>
    <row r="14" spans="1:10" ht="15">
      <c r="A14" s="41">
        <v>1</v>
      </c>
      <c r="B14" s="39">
        <v>236</v>
      </c>
      <c r="C14" s="45" t="s">
        <v>343</v>
      </c>
      <c r="D14" s="43" t="s">
        <v>219</v>
      </c>
      <c r="E14" s="54"/>
      <c r="F14" s="45" t="s">
        <v>65</v>
      </c>
      <c r="G14" s="45" t="s">
        <v>66</v>
      </c>
      <c r="H14" s="45" t="s">
        <v>38</v>
      </c>
      <c r="I14" s="46">
        <f>VLOOKUP(B14,'[1]Финишки'!$A$3:$B$200,2,FALSE)</f>
        <v>0.027511574074074074</v>
      </c>
      <c r="J14" s="70">
        <v>20</v>
      </c>
    </row>
    <row r="15" spans="1:10" ht="15">
      <c r="A15" s="13">
        <v>2</v>
      </c>
      <c r="B15" s="14">
        <v>257</v>
      </c>
      <c r="C15" s="15" t="s">
        <v>344</v>
      </c>
      <c r="D15" s="21" t="s">
        <v>345</v>
      </c>
      <c r="E15" s="17"/>
      <c r="F15" s="15"/>
      <c r="G15" s="15" t="s">
        <v>253</v>
      </c>
      <c r="H15" s="15" t="s">
        <v>49</v>
      </c>
      <c r="I15" s="18">
        <f>VLOOKUP(B15,'[1]Финишки'!$A$3:$B$200,2,FALSE)</f>
        <v>0.03231481481481482</v>
      </c>
      <c r="J15" s="71">
        <v>17</v>
      </c>
    </row>
    <row r="16" spans="1:10" ht="15">
      <c r="A16" s="13"/>
      <c r="B16" s="14">
        <v>233</v>
      </c>
      <c r="C16" s="15" t="s">
        <v>346</v>
      </c>
      <c r="D16" s="33">
        <v>1976</v>
      </c>
      <c r="E16" s="17"/>
      <c r="F16" s="15" t="s">
        <v>220</v>
      </c>
      <c r="G16" s="15" t="s">
        <v>43</v>
      </c>
      <c r="H16" s="15" t="s">
        <v>38</v>
      </c>
      <c r="I16" s="18" t="s">
        <v>339</v>
      </c>
      <c r="J16" s="71"/>
    </row>
    <row r="17" spans="1:10" ht="15">
      <c r="A17" s="27"/>
      <c r="B17" s="55">
        <v>235</v>
      </c>
      <c r="C17" s="29" t="s">
        <v>347</v>
      </c>
      <c r="D17" s="52" t="s">
        <v>348</v>
      </c>
      <c r="E17" s="28" t="s">
        <v>109</v>
      </c>
      <c r="F17" s="29" t="s">
        <v>47</v>
      </c>
      <c r="G17" s="29" t="s">
        <v>48</v>
      </c>
      <c r="H17" s="29" t="s">
        <v>49</v>
      </c>
      <c r="I17" s="31" t="s">
        <v>339</v>
      </c>
      <c r="J17" s="72"/>
    </row>
    <row r="18" spans="1:10" ht="15">
      <c r="A18" s="176" t="s">
        <v>349</v>
      </c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10" ht="22.5">
      <c r="A19" s="9" t="s">
        <v>14</v>
      </c>
      <c r="B19" s="9" t="s">
        <v>15</v>
      </c>
      <c r="C19" s="9" t="s">
        <v>16</v>
      </c>
      <c r="D19" s="10" t="s">
        <v>17</v>
      </c>
      <c r="E19" s="10" t="s">
        <v>18</v>
      </c>
      <c r="F19" s="9" t="s">
        <v>19</v>
      </c>
      <c r="G19" s="9" t="s">
        <v>20</v>
      </c>
      <c r="H19" s="9" t="s">
        <v>21</v>
      </c>
      <c r="I19" s="11" t="s">
        <v>22</v>
      </c>
      <c r="J19" s="11" t="s">
        <v>23</v>
      </c>
    </row>
    <row r="20" spans="1:10" ht="15">
      <c r="A20" s="41">
        <v>1</v>
      </c>
      <c r="B20" s="39">
        <v>231</v>
      </c>
      <c r="C20" s="45" t="s">
        <v>350</v>
      </c>
      <c r="D20" s="43" t="s">
        <v>351</v>
      </c>
      <c r="E20" s="54" t="s">
        <v>27</v>
      </c>
      <c r="F20" s="45" t="s">
        <v>58</v>
      </c>
      <c r="G20" s="45" t="s">
        <v>59</v>
      </c>
      <c r="H20" s="45" t="s">
        <v>30</v>
      </c>
      <c r="I20" s="46">
        <f>VLOOKUP(B20,'[1]Финишки'!$A$3:$B$200,2,FALSE)</f>
        <v>0.026736111111111113</v>
      </c>
      <c r="J20" s="70">
        <v>20</v>
      </c>
    </row>
    <row r="21" spans="1:10" ht="15">
      <c r="A21" s="13">
        <v>2</v>
      </c>
      <c r="B21" s="14">
        <v>266</v>
      </c>
      <c r="C21" s="15" t="s">
        <v>352</v>
      </c>
      <c r="D21" s="21" t="s">
        <v>353</v>
      </c>
      <c r="E21" s="17"/>
      <c r="F21" s="15"/>
      <c r="G21" s="15" t="s">
        <v>253</v>
      </c>
      <c r="H21" s="15" t="s">
        <v>49</v>
      </c>
      <c r="I21" s="18">
        <f>VLOOKUP(B21,'[1]Финишки'!$A$3:$B$200,2,FALSE)</f>
        <v>0.0296412037037037</v>
      </c>
      <c r="J21" s="71">
        <v>17</v>
      </c>
    </row>
    <row r="22" spans="1:10" ht="15">
      <c r="A22" s="73">
        <v>3</v>
      </c>
      <c r="B22" s="55">
        <v>265</v>
      </c>
      <c r="C22" s="29" t="s">
        <v>354</v>
      </c>
      <c r="D22" s="52" t="s">
        <v>355</v>
      </c>
      <c r="E22" s="28"/>
      <c r="F22" s="29"/>
      <c r="G22" s="29" t="s">
        <v>253</v>
      </c>
      <c r="H22" s="29" t="s">
        <v>49</v>
      </c>
      <c r="I22" s="31">
        <f>VLOOKUP(B22,'[1]Финишки'!$A$3:$B$200,2,FALSE)</f>
        <v>0.029756944444444447</v>
      </c>
      <c r="J22" s="72">
        <v>15</v>
      </c>
    </row>
    <row r="23" spans="1:10" ht="15">
      <c r="A23" s="176" t="s">
        <v>356</v>
      </c>
      <c r="B23" s="176"/>
      <c r="C23" s="176"/>
      <c r="D23" s="176"/>
      <c r="E23" s="176"/>
      <c r="F23" s="176"/>
      <c r="G23" s="176"/>
      <c r="H23" s="176"/>
      <c r="I23" s="176"/>
      <c r="J23" s="176"/>
    </row>
    <row r="24" spans="1:10" ht="22.5">
      <c r="A24" s="9" t="s">
        <v>14</v>
      </c>
      <c r="B24" s="9" t="s">
        <v>15</v>
      </c>
      <c r="C24" s="9" t="s">
        <v>16</v>
      </c>
      <c r="D24" s="10" t="s">
        <v>17</v>
      </c>
      <c r="E24" s="10" t="s">
        <v>18</v>
      </c>
      <c r="F24" s="9" t="s">
        <v>19</v>
      </c>
      <c r="G24" s="9" t="s">
        <v>20</v>
      </c>
      <c r="H24" s="9" t="s">
        <v>21</v>
      </c>
      <c r="I24" s="11" t="s">
        <v>22</v>
      </c>
      <c r="J24" s="11" t="s">
        <v>23</v>
      </c>
    </row>
    <row r="25" spans="1:10" ht="15">
      <c r="A25" s="41">
        <v>1</v>
      </c>
      <c r="B25" s="39">
        <v>272</v>
      </c>
      <c r="C25" s="45" t="s">
        <v>264</v>
      </c>
      <c r="D25" s="74">
        <v>24810</v>
      </c>
      <c r="E25" s="54"/>
      <c r="F25" s="45"/>
      <c r="G25" s="45" t="s">
        <v>265</v>
      </c>
      <c r="H25" s="45" t="s">
        <v>121</v>
      </c>
      <c r="I25" s="46">
        <f>VLOOKUP(B25,'[1]Финишки'!$A$3:$B$200,2,FALSE)</f>
        <v>0.012650462962962962</v>
      </c>
      <c r="J25" s="70">
        <v>20</v>
      </c>
    </row>
    <row r="26" spans="1:10" ht="15">
      <c r="A26" s="13">
        <v>2</v>
      </c>
      <c r="B26" s="14">
        <v>237</v>
      </c>
      <c r="C26" s="15" t="s">
        <v>221</v>
      </c>
      <c r="D26" s="21" t="s">
        <v>222</v>
      </c>
      <c r="E26" s="33"/>
      <c r="F26" s="15" t="s">
        <v>220</v>
      </c>
      <c r="G26" s="15" t="s">
        <v>43</v>
      </c>
      <c r="H26" s="15" t="s">
        <v>38</v>
      </c>
      <c r="I26" s="18">
        <f>VLOOKUP(B26,'[1]Финишки'!$A$3:$B$200,2,FALSE)</f>
        <v>0.013449074074074073</v>
      </c>
      <c r="J26" s="71">
        <v>17</v>
      </c>
    </row>
    <row r="27" spans="1:10" ht="15">
      <c r="A27" s="13">
        <v>3</v>
      </c>
      <c r="B27" s="14">
        <v>264</v>
      </c>
      <c r="C27" s="15" t="s">
        <v>259</v>
      </c>
      <c r="D27" s="16">
        <v>23771</v>
      </c>
      <c r="E27" s="17"/>
      <c r="F27" s="15"/>
      <c r="G27" s="15" t="s">
        <v>253</v>
      </c>
      <c r="H27" s="15" t="s">
        <v>49</v>
      </c>
      <c r="I27" s="18">
        <f>VLOOKUP(B27,'[1]Финишки'!$A$3:$B$200,2,FALSE)</f>
        <v>0.014513888888888889</v>
      </c>
      <c r="J27" s="71">
        <v>15</v>
      </c>
    </row>
    <row r="28" spans="1:10" ht="15">
      <c r="A28" s="23">
        <v>4</v>
      </c>
      <c r="B28" s="14">
        <v>269</v>
      </c>
      <c r="C28" s="15" t="s">
        <v>249</v>
      </c>
      <c r="D28" s="16">
        <v>25041</v>
      </c>
      <c r="E28" s="17"/>
      <c r="F28" s="15" t="s">
        <v>250</v>
      </c>
      <c r="G28" s="15" t="s">
        <v>43</v>
      </c>
      <c r="H28" s="15" t="s">
        <v>38</v>
      </c>
      <c r="I28" s="18">
        <f>VLOOKUP(B28,'[1]Финишки'!$A$3:$B$200,2,FALSE)</f>
        <v>0.015104166666666667</v>
      </c>
      <c r="J28" s="75">
        <v>14</v>
      </c>
    </row>
    <row r="29" spans="1:10" ht="15">
      <c r="A29" s="23">
        <v>5</v>
      </c>
      <c r="B29" s="14">
        <v>238</v>
      </c>
      <c r="C29" s="15" t="s">
        <v>223</v>
      </c>
      <c r="D29" s="21" t="s">
        <v>224</v>
      </c>
      <c r="E29" s="33"/>
      <c r="F29" s="15" t="s">
        <v>65</v>
      </c>
      <c r="G29" s="15" t="s">
        <v>66</v>
      </c>
      <c r="H29" s="15" t="s">
        <v>38</v>
      </c>
      <c r="I29" s="18">
        <f>VLOOKUP(B29,'[1]Финишки'!$A$3:$B$200,2,FALSE)</f>
        <v>0.015173611111111112</v>
      </c>
      <c r="J29" s="71">
        <v>13</v>
      </c>
    </row>
    <row r="30" spans="1:10" ht="15">
      <c r="A30" s="23">
        <v>6</v>
      </c>
      <c r="B30" s="14">
        <v>268</v>
      </c>
      <c r="C30" s="15" t="s">
        <v>357</v>
      </c>
      <c r="D30" s="16">
        <v>24080</v>
      </c>
      <c r="E30" s="17"/>
      <c r="F30" s="15"/>
      <c r="G30" s="15" t="s">
        <v>253</v>
      </c>
      <c r="H30" s="15" t="s">
        <v>49</v>
      </c>
      <c r="I30" s="18">
        <f>VLOOKUP(B30,'[1]Финишки'!$A$3:$B$200,2,FALSE)</f>
        <v>0.01528935185185185</v>
      </c>
      <c r="J30" s="75">
        <v>12</v>
      </c>
    </row>
    <row r="31" spans="1:10" ht="15">
      <c r="A31" s="23">
        <v>7</v>
      </c>
      <c r="B31" s="14">
        <v>239</v>
      </c>
      <c r="C31" s="15" t="s">
        <v>225</v>
      </c>
      <c r="D31" s="33">
        <v>1966</v>
      </c>
      <c r="E31" s="17"/>
      <c r="F31" s="15" t="s">
        <v>226</v>
      </c>
      <c r="G31" s="15" t="s">
        <v>43</v>
      </c>
      <c r="H31" s="15" t="s">
        <v>38</v>
      </c>
      <c r="I31" s="18">
        <f>VLOOKUP(B31,'[1]Финишки'!$A$3:$B$200,2,FALSE)</f>
        <v>0.01579861111111111</v>
      </c>
      <c r="J31" s="71">
        <v>11</v>
      </c>
    </row>
    <row r="32" spans="1:10" ht="15">
      <c r="A32" s="27">
        <v>8</v>
      </c>
      <c r="B32" s="55">
        <v>240</v>
      </c>
      <c r="C32" s="29" t="s">
        <v>227</v>
      </c>
      <c r="D32" s="30">
        <v>1967</v>
      </c>
      <c r="E32" s="28" t="s">
        <v>109</v>
      </c>
      <c r="F32" s="29" t="s">
        <v>58</v>
      </c>
      <c r="G32" s="29" t="s">
        <v>59</v>
      </c>
      <c r="H32" s="29" t="s">
        <v>30</v>
      </c>
      <c r="I32" s="31">
        <f>VLOOKUP(B32,'[1]Финишки'!$A$3:$B$200,2,FALSE)</f>
        <v>0.01605324074074074</v>
      </c>
      <c r="J32" s="76">
        <v>10</v>
      </c>
    </row>
    <row r="33" spans="1:10" ht="15">
      <c r="A33" s="176" t="s">
        <v>358</v>
      </c>
      <c r="B33" s="176"/>
      <c r="C33" s="176"/>
      <c r="D33" s="176"/>
      <c r="E33" s="176"/>
      <c r="F33" s="176"/>
      <c r="G33" s="176"/>
      <c r="H33" s="176"/>
      <c r="I33" s="176"/>
      <c r="J33" s="176"/>
    </row>
    <row r="34" spans="1:10" ht="22.5">
      <c r="A34" s="9" t="s">
        <v>14</v>
      </c>
      <c r="B34" s="9" t="s">
        <v>15</v>
      </c>
      <c r="C34" s="9" t="s">
        <v>16</v>
      </c>
      <c r="D34" s="10" t="s">
        <v>17</v>
      </c>
      <c r="E34" s="10" t="s">
        <v>18</v>
      </c>
      <c r="F34" s="9" t="s">
        <v>19</v>
      </c>
      <c r="G34" s="9" t="s">
        <v>20</v>
      </c>
      <c r="H34" s="9" t="s">
        <v>21</v>
      </c>
      <c r="I34" s="11" t="s">
        <v>22</v>
      </c>
      <c r="J34" s="11" t="s">
        <v>23</v>
      </c>
    </row>
    <row r="35" spans="1:10" ht="15">
      <c r="A35" s="41">
        <v>1</v>
      </c>
      <c r="B35" s="39">
        <v>242</v>
      </c>
      <c r="C35" s="45" t="s">
        <v>229</v>
      </c>
      <c r="D35" s="44">
        <v>1961</v>
      </c>
      <c r="E35" s="54" t="s">
        <v>109</v>
      </c>
      <c r="F35" s="45" t="s">
        <v>47</v>
      </c>
      <c r="G35" s="45" t="s">
        <v>48</v>
      </c>
      <c r="H35" s="45" t="s">
        <v>49</v>
      </c>
      <c r="I35" s="46">
        <f>VLOOKUP(B35,'[1]Финишки'!$A$3:$B$200,2,FALSE)</f>
        <v>0.012905092592592591</v>
      </c>
      <c r="J35" s="70">
        <v>20</v>
      </c>
    </row>
    <row r="36" spans="1:10" ht="15">
      <c r="A36" s="13">
        <v>2</v>
      </c>
      <c r="B36" s="14">
        <v>243</v>
      </c>
      <c r="C36" s="15" t="s">
        <v>230</v>
      </c>
      <c r="D36" s="21" t="s">
        <v>231</v>
      </c>
      <c r="E36" s="17" t="s">
        <v>109</v>
      </c>
      <c r="F36" s="15" t="s">
        <v>58</v>
      </c>
      <c r="G36" s="15" t="s">
        <v>59</v>
      </c>
      <c r="H36" s="15" t="s">
        <v>30</v>
      </c>
      <c r="I36" s="18">
        <f>VLOOKUP(B36,'[1]Финишки'!$A$3:$B$200,2,FALSE)</f>
        <v>0.014131944444444445</v>
      </c>
      <c r="J36" s="71">
        <v>17</v>
      </c>
    </row>
    <row r="37" spans="1:10" ht="15">
      <c r="A37" s="13">
        <v>3</v>
      </c>
      <c r="B37" s="14">
        <v>244</v>
      </c>
      <c r="C37" s="15" t="s">
        <v>232</v>
      </c>
      <c r="D37" s="33">
        <v>1959</v>
      </c>
      <c r="E37" s="17" t="s">
        <v>178</v>
      </c>
      <c r="F37" s="15" t="s">
        <v>58</v>
      </c>
      <c r="G37" s="15" t="s">
        <v>59</v>
      </c>
      <c r="H37" s="15" t="s">
        <v>30</v>
      </c>
      <c r="I37" s="18">
        <f>VLOOKUP(B37,'[1]Финишки'!$A$3:$B$200,2,FALSE)</f>
        <v>0.014467592592592593</v>
      </c>
      <c r="J37" s="71">
        <v>15</v>
      </c>
    </row>
    <row r="38" spans="1:10" ht="15">
      <c r="A38" s="23">
        <v>4</v>
      </c>
      <c r="B38" s="14">
        <v>256</v>
      </c>
      <c r="C38" s="15" t="s">
        <v>244</v>
      </c>
      <c r="D38" s="21" t="s">
        <v>245</v>
      </c>
      <c r="E38" s="17"/>
      <c r="F38" s="15" t="s">
        <v>246</v>
      </c>
      <c r="G38" s="15" t="s">
        <v>247</v>
      </c>
      <c r="H38" s="15" t="s">
        <v>248</v>
      </c>
      <c r="I38" s="18">
        <f>VLOOKUP(B38,'[1]Финишки'!$A$3:$B$200,2,FALSE)</f>
        <v>0.015185185185185185</v>
      </c>
      <c r="J38" s="75">
        <v>14</v>
      </c>
    </row>
    <row r="39" spans="1:10" ht="15">
      <c r="A39" s="23">
        <v>5</v>
      </c>
      <c r="B39" s="14">
        <v>263</v>
      </c>
      <c r="C39" s="15" t="s">
        <v>257</v>
      </c>
      <c r="D39" s="21" t="s">
        <v>258</v>
      </c>
      <c r="E39" s="17"/>
      <c r="F39" s="15"/>
      <c r="G39" s="15" t="s">
        <v>253</v>
      </c>
      <c r="H39" s="15" t="s">
        <v>49</v>
      </c>
      <c r="I39" s="18">
        <f>VLOOKUP(B39,'[1]Финишки'!$A$3:$B$200,2,FALSE)</f>
        <v>0.015347222222222222</v>
      </c>
      <c r="J39" s="71">
        <v>13</v>
      </c>
    </row>
    <row r="40" spans="1:10" ht="15">
      <c r="A40" s="23">
        <v>6</v>
      </c>
      <c r="B40" s="14">
        <v>262</v>
      </c>
      <c r="C40" s="15" t="s">
        <v>255</v>
      </c>
      <c r="D40" s="21" t="s">
        <v>256</v>
      </c>
      <c r="E40" s="17"/>
      <c r="F40" s="15"/>
      <c r="G40" s="15" t="s">
        <v>253</v>
      </c>
      <c r="H40" s="15" t="s">
        <v>49</v>
      </c>
      <c r="I40" s="18">
        <f>VLOOKUP(B40,'[1]Финишки'!$A$3:$B$200,2,FALSE)</f>
        <v>0.015416666666666667</v>
      </c>
      <c r="J40" s="75">
        <v>12</v>
      </c>
    </row>
    <row r="41" spans="1:10" ht="15">
      <c r="A41" s="23">
        <v>7</v>
      </c>
      <c r="B41" s="14">
        <v>241</v>
      </c>
      <c r="C41" s="15" t="s">
        <v>228</v>
      </c>
      <c r="D41" s="16">
        <v>22748</v>
      </c>
      <c r="E41" s="17"/>
      <c r="F41" s="15"/>
      <c r="G41" s="15" t="s">
        <v>176</v>
      </c>
      <c r="H41" s="15" t="s">
        <v>38</v>
      </c>
      <c r="I41" s="18">
        <f>VLOOKUP(B41,'[1]Финишки'!$A$3:$B$200,2,FALSE)</f>
        <v>0.015497685185185186</v>
      </c>
      <c r="J41" s="71">
        <v>11</v>
      </c>
    </row>
    <row r="42" spans="1:10" ht="15">
      <c r="A42" s="27">
        <v>8</v>
      </c>
      <c r="B42" s="55">
        <v>271</v>
      </c>
      <c r="C42" s="29" t="s">
        <v>266</v>
      </c>
      <c r="D42" s="52" t="s">
        <v>267</v>
      </c>
      <c r="E42" s="28"/>
      <c r="F42" s="29" t="s">
        <v>268</v>
      </c>
      <c r="G42" s="29" t="s">
        <v>43</v>
      </c>
      <c r="H42" s="29" t="s">
        <v>38</v>
      </c>
      <c r="I42" s="31">
        <f>VLOOKUP(B42,'[1]Финишки'!$A$3:$B$200,2,FALSE)</f>
        <v>0.015694444444444445</v>
      </c>
      <c r="J42" s="76">
        <v>10</v>
      </c>
    </row>
    <row r="43" spans="1:10" ht="15">
      <c r="A43" s="176" t="s">
        <v>359</v>
      </c>
      <c r="B43" s="176"/>
      <c r="C43" s="176"/>
      <c r="D43" s="176"/>
      <c r="E43" s="176"/>
      <c r="F43" s="176"/>
      <c r="G43" s="176"/>
      <c r="H43" s="176"/>
      <c r="I43" s="176"/>
      <c r="J43" s="176"/>
    </row>
    <row r="44" spans="1:10" ht="22.5">
      <c r="A44" s="9" t="s">
        <v>14</v>
      </c>
      <c r="B44" s="9" t="s">
        <v>15</v>
      </c>
      <c r="C44" s="9" t="s">
        <v>16</v>
      </c>
      <c r="D44" s="10" t="s">
        <v>17</v>
      </c>
      <c r="E44" s="10" t="s">
        <v>18</v>
      </c>
      <c r="F44" s="9" t="s">
        <v>19</v>
      </c>
      <c r="G44" s="9" t="s">
        <v>20</v>
      </c>
      <c r="H44" s="9" t="s">
        <v>21</v>
      </c>
      <c r="I44" s="11" t="s">
        <v>22</v>
      </c>
      <c r="J44" s="11" t="s">
        <v>23</v>
      </c>
    </row>
    <row r="45" spans="1:10" ht="15">
      <c r="A45" s="41">
        <v>1</v>
      </c>
      <c r="B45" s="39">
        <v>247</v>
      </c>
      <c r="C45" s="45" t="s">
        <v>235</v>
      </c>
      <c r="D45" s="44">
        <v>1955</v>
      </c>
      <c r="E45" s="54"/>
      <c r="F45" s="45" t="s">
        <v>236</v>
      </c>
      <c r="G45" s="45" t="s">
        <v>71</v>
      </c>
      <c r="H45" s="45" t="s">
        <v>38</v>
      </c>
      <c r="I45" s="46">
        <f>VLOOKUP(B45,'[1]Финишки'!$A$3:$B$200,2,FALSE)</f>
        <v>0.013958333333333335</v>
      </c>
      <c r="J45" s="70">
        <v>20</v>
      </c>
    </row>
    <row r="46" spans="1:10" ht="15">
      <c r="A46" s="13">
        <v>2</v>
      </c>
      <c r="B46" s="14">
        <v>279</v>
      </c>
      <c r="C46" s="15" t="s">
        <v>260</v>
      </c>
      <c r="D46" s="16">
        <v>20479</v>
      </c>
      <c r="E46" s="17"/>
      <c r="F46" s="15"/>
      <c r="G46" s="15" t="s">
        <v>43</v>
      </c>
      <c r="H46" s="15" t="s">
        <v>38</v>
      </c>
      <c r="I46" s="18">
        <f>VLOOKUP(B46,'[1]Финишки'!$A$3:$B$200,2,FALSE)</f>
        <v>0.01476851851851852</v>
      </c>
      <c r="J46" s="71">
        <v>17</v>
      </c>
    </row>
    <row r="47" spans="1:10" ht="15">
      <c r="A47" s="13">
        <v>3</v>
      </c>
      <c r="B47" s="14">
        <v>277</v>
      </c>
      <c r="C47" s="15" t="s">
        <v>261</v>
      </c>
      <c r="D47" s="16">
        <v>20582</v>
      </c>
      <c r="E47" s="17"/>
      <c r="F47" s="15"/>
      <c r="G47" s="15" t="s">
        <v>43</v>
      </c>
      <c r="H47" s="15" t="s">
        <v>38</v>
      </c>
      <c r="I47" s="18">
        <f>VLOOKUP(B47,'[1]Финишки'!$A$3:$B$200,2,FALSE)</f>
        <v>0.014988425925925926</v>
      </c>
      <c r="J47" s="71">
        <v>15</v>
      </c>
    </row>
    <row r="48" spans="1:10" ht="15">
      <c r="A48" s="23">
        <v>4</v>
      </c>
      <c r="B48" s="14">
        <v>278</v>
      </c>
      <c r="C48" s="15" t="s">
        <v>262</v>
      </c>
      <c r="D48" s="16">
        <v>21539</v>
      </c>
      <c r="E48" s="17"/>
      <c r="F48" s="15" t="s">
        <v>263</v>
      </c>
      <c r="G48" s="15" t="s">
        <v>43</v>
      </c>
      <c r="H48" s="15" t="s">
        <v>38</v>
      </c>
      <c r="I48" s="18">
        <f>VLOOKUP(B48,'[1]Финишки'!$A$3:$B$200,2,FALSE)</f>
        <v>0.015011574074074075</v>
      </c>
      <c r="J48" s="75">
        <v>14</v>
      </c>
    </row>
    <row r="49" spans="1:10" ht="15">
      <c r="A49" s="23">
        <v>5</v>
      </c>
      <c r="B49" s="14">
        <v>259</v>
      </c>
      <c r="C49" s="15" t="s">
        <v>254</v>
      </c>
      <c r="D49" s="16">
        <v>20697</v>
      </c>
      <c r="E49" s="17"/>
      <c r="F49" s="15"/>
      <c r="G49" s="15" t="s">
        <v>253</v>
      </c>
      <c r="H49" s="15" t="s">
        <v>49</v>
      </c>
      <c r="I49" s="18">
        <f>VLOOKUP(B49,'[1]Финишки'!$A$3:$B$200,2,FALSE)</f>
        <v>0.01671296296296296</v>
      </c>
      <c r="J49" s="71">
        <v>13</v>
      </c>
    </row>
    <row r="50" spans="1:10" ht="15">
      <c r="A50" s="27">
        <v>6</v>
      </c>
      <c r="B50" s="55">
        <v>246</v>
      </c>
      <c r="C50" s="29" t="s">
        <v>234</v>
      </c>
      <c r="D50" s="77">
        <v>20489</v>
      </c>
      <c r="E50" s="28" t="s">
        <v>213</v>
      </c>
      <c r="F50" s="29"/>
      <c r="G50" s="29" t="s">
        <v>59</v>
      </c>
      <c r="H50" s="29" t="s">
        <v>30</v>
      </c>
      <c r="I50" s="31">
        <f>VLOOKUP(B50,'[1]Финишки'!$A$3:$B$200,2,FALSE)</f>
        <v>0.018287037037037036</v>
      </c>
      <c r="J50" s="76">
        <v>12</v>
      </c>
    </row>
    <row r="51" spans="1:10" ht="15">
      <c r="A51" s="176" t="s">
        <v>360</v>
      </c>
      <c r="B51" s="176"/>
      <c r="C51" s="176"/>
      <c r="D51" s="176"/>
      <c r="E51" s="176"/>
      <c r="F51" s="176"/>
      <c r="G51" s="176"/>
      <c r="H51" s="176"/>
      <c r="I51" s="176"/>
      <c r="J51" s="176"/>
    </row>
    <row r="52" spans="1:10" ht="22.5">
      <c r="A52" s="9" t="s">
        <v>14</v>
      </c>
      <c r="B52" s="9" t="s">
        <v>15</v>
      </c>
      <c r="C52" s="9" t="s">
        <v>16</v>
      </c>
      <c r="D52" s="10" t="s">
        <v>17</v>
      </c>
      <c r="E52" s="10" t="s">
        <v>18</v>
      </c>
      <c r="F52" s="9" t="s">
        <v>19</v>
      </c>
      <c r="G52" s="9" t="s">
        <v>20</v>
      </c>
      <c r="H52" s="9" t="s">
        <v>21</v>
      </c>
      <c r="I52" s="11" t="s">
        <v>22</v>
      </c>
      <c r="J52" s="11" t="s">
        <v>23</v>
      </c>
    </row>
    <row r="53" spans="1:10" ht="15">
      <c r="A53" s="41">
        <v>1</v>
      </c>
      <c r="B53" s="39">
        <v>255</v>
      </c>
      <c r="C53" s="45" t="s">
        <v>240</v>
      </c>
      <c r="D53" s="43" t="s">
        <v>241</v>
      </c>
      <c r="E53" s="54" t="s">
        <v>213</v>
      </c>
      <c r="F53" s="45" t="s">
        <v>242</v>
      </c>
      <c r="G53" s="45" t="s">
        <v>243</v>
      </c>
      <c r="H53" s="45" t="s">
        <v>243</v>
      </c>
      <c r="I53" s="46">
        <f>VLOOKUP(B53,'[1]Финишки'!$A$3:$B$200,2,FALSE)</f>
        <v>0.014016203703703704</v>
      </c>
      <c r="J53" s="70">
        <v>20</v>
      </c>
    </row>
    <row r="54" spans="1:10" ht="15">
      <c r="A54" s="13">
        <v>2</v>
      </c>
      <c r="B54" s="14">
        <v>245</v>
      </c>
      <c r="C54" s="15" t="s">
        <v>233</v>
      </c>
      <c r="D54" s="16">
        <v>18796</v>
      </c>
      <c r="E54" s="17"/>
      <c r="F54" s="15"/>
      <c r="G54" s="15" t="s">
        <v>176</v>
      </c>
      <c r="H54" s="15" t="s">
        <v>38</v>
      </c>
      <c r="I54" s="18">
        <f>VLOOKUP(B54,'[1]Финишки'!$A$3:$B$200,2,FALSE)</f>
        <v>0.0153125</v>
      </c>
      <c r="J54" s="71">
        <v>17</v>
      </c>
    </row>
    <row r="55" spans="1:10" ht="15">
      <c r="A55" s="13">
        <v>3</v>
      </c>
      <c r="B55" s="14">
        <v>248</v>
      </c>
      <c r="C55" s="15" t="s">
        <v>237</v>
      </c>
      <c r="D55" s="16">
        <v>18285</v>
      </c>
      <c r="E55" s="17"/>
      <c r="F55" s="15"/>
      <c r="G55" s="15" t="s">
        <v>176</v>
      </c>
      <c r="H55" s="15" t="s">
        <v>38</v>
      </c>
      <c r="I55" s="18">
        <f>VLOOKUP(B55,'[1]Финишки'!$A$3:$B$200,2,FALSE)</f>
        <v>0.016203703703703703</v>
      </c>
      <c r="J55" s="71">
        <v>15</v>
      </c>
    </row>
    <row r="56" spans="1:10" ht="15">
      <c r="A56" s="23">
        <v>4</v>
      </c>
      <c r="B56" s="14">
        <v>270</v>
      </c>
      <c r="C56" s="15" t="s">
        <v>269</v>
      </c>
      <c r="D56" s="21" t="s">
        <v>270</v>
      </c>
      <c r="E56" s="17"/>
      <c r="F56" s="15"/>
      <c r="G56" s="15" t="s">
        <v>106</v>
      </c>
      <c r="H56" s="15" t="s">
        <v>38</v>
      </c>
      <c r="I56" s="18">
        <f>VLOOKUP(B56,'[1]Финишки'!$A$3:$B$200,2,FALSE)</f>
        <v>0.016377314814814813</v>
      </c>
      <c r="J56" s="75">
        <v>14</v>
      </c>
    </row>
    <row r="57" spans="1:10" ht="15">
      <c r="A57" s="23">
        <v>5</v>
      </c>
      <c r="B57" s="14">
        <v>258</v>
      </c>
      <c r="C57" s="15" t="s">
        <v>251</v>
      </c>
      <c r="D57" s="21" t="s">
        <v>252</v>
      </c>
      <c r="E57" s="17"/>
      <c r="F57" s="15"/>
      <c r="G57" s="15" t="s">
        <v>253</v>
      </c>
      <c r="H57" s="15" t="s">
        <v>49</v>
      </c>
      <c r="I57" s="18">
        <f>VLOOKUP(B57,'[1]Финишки'!$A$3:$B$200,2,FALSE)</f>
        <v>0.01704861111111111</v>
      </c>
      <c r="J57" s="71">
        <v>13</v>
      </c>
    </row>
    <row r="58" spans="1:10" ht="15">
      <c r="A58" s="27"/>
      <c r="B58" s="55">
        <v>250</v>
      </c>
      <c r="C58" s="29" t="s">
        <v>238</v>
      </c>
      <c r="D58" s="52" t="s">
        <v>239</v>
      </c>
      <c r="E58" s="28" t="s">
        <v>109</v>
      </c>
      <c r="F58" s="29" t="s">
        <v>58</v>
      </c>
      <c r="G58" s="29" t="s">
        <v>59</v>
      </c>
      <c r="H58" s="29" t="s">
        <v>30</v>
      </c>
      <c r="I58" s="31" t="str">
        <f>VLOOKUP(B58,'[1]Финишки'!$A$3:$B$200,2,FALSE)</f>
        <v>сошел</v>
      </c>
      <c r="J58" s="72"/>
    </row>
    <row r="60" spans="1:10" ht="15">
      <c r="A60" s="176" t="s">
        <v>361</v>
      </c>
      <c r="B60" s="176"/>
      <c r="C60" s="176"/>
      <c r="D60" s="176"/>
      <c r="E60" s="176"/>
      <c r="F60" s="176"/>
      <c r="G60" s="176"/>
      <c r="H60" s="176"/>
      <c r="I60" s="176"/>
      <c r="J60" s="176"/>
    </row>
    <row r="61" spans="1:10" ht="22.5">
      <c r="A61" s="9" t="s">
        <v>14</v>
      </c>
      <c r="B61" s="9" t="s">
        <v>15</v>
      </c>
      <c r="C61" s="9" t="s">
        <v>16</v>
      </c>
      <c r="D61" s="10" t="s">
        <v>17</v>
      </c>
      <c r="E61" s="10" t="s">
        <v>18</v>
      </c>
      <c r="F61" s="9" t="s">
        <v>19</v>
      </c>
      <c r="G61" s="9" t="s">
        <v>20</v>
      </c>
      <c r="H61" s="9" t="s">
        <v>21</v>
      </c>
      <c r="I61" s="11" t="s">
        <v>22</v>
      </c>
      <c r="J61" s="11" t="s">
        <v>23</v>
      </c>
    </row>
    <row r="62" spans="1:10" ht="15">
      <c r="A62" s="13">
        <v>1</v>
      </c>
      <c r="B62" s="14">
        <v>227</v>
      </c>
      <c r="C62" s="15" t="s">
        <v>217</v>
      </c>
      <c r="D62" s="21" t="s">
        <v>218</v>
      </c>
      <c r="E62" s="33"/>
      <c r="F62" s="15"/>
      <c r="G62" s="15" t="s">
        <v>176</v>
      </c>
      <c r="H62" s="15" t="s">
        <v>38</v>
      </c>
      <c r="I62" s="18">
        <f>VLOOKUP(B62,'[1]Финишки'!$A$3:$B$200,2,FALSE)</f>
        <v>0.02065972222222222</v>
      </c>
      <c r="J62" s="70">
        <v>20</v>
      </c>
    </row>
    <row r="63" spans="1:10" ht="15">
      <c r="A63" s="27"/>
      <c r="B63" s="28"/>
      <c r="C63" s="29"/>
      <c r="D63" s="30"/>
      <c r="E63" s="28"/>
      <c r="F63" s="29"/>
      <c r="G63" s="29"/>
      <c r="H63" s="29"/>
      <c r="I63" s="31"/>
      <c r="J63" s="78"/>
    </row>
    <row r="64" spans="1:10" ht="15">
      <c r="A64" s="34"/>
      <c r="B64" s="34"/>
      <c r="C64" s="35"/>
      <c r="D64" s="36"/>
      <c r="E64" s="37"/>
      <c r="F64" s="37"/>
      <c r="G64" s="37"/>
      <c r="H64" s="37"/>
      <c r="I64" s="38"/>
      <c r="J64" s="38"/>
    </row>
    <row r="65" spans="1:10" ht="15">
      <c r="A65" s="176" t="s">
        <v>362</v>
      </c>
      <c r="B65" s="176"/>
      <c r="C65" s="176"/>
      <c r="D65" s="176"/>
      <c r="E65" s="176"/>
      <c r="F65" s="176"/>
      <c r="G65" s="176"/>
      <c r="H65" s="176"/>
      <c r="I65" s="176"/>
      <c r="J65" s="176"/>
    </row>
    <row r="66" spans="1:10" ht="22.5">
      <c r="A66" s="9" t="s">
        <v>14</v>
      </c>
      <c r="B66" s="9" t="s">
        <v>15</v>
      </c>
      <c r="C66" s="9" t="s">
        <v>16</v>
      </c>
      <c r="D66" s="10" t="s">
        <v>17</v>
      </c>
      <c r="E66" s="10" t="s">
        <v>18</v>
      </c>
      <c r="F66" s="9" t="s">
        <v>19</v>
      </c>
      <c r="G66" s="9" t="s">
        <v>20</v>
      </c>
      <c r="H66" s="9" t="s">
        <v>21</v>
      </c>
      <c r="I66" s="11" t="s">
        <v>22</v>
      </c>
      <c r="J66" s="11" t="s">
        <v>23</v>
      </c>
    </row>
    <row r="67" spans="1:10" ht="15">
      <c r="A67" s="13">
        <v>1</v>
      </c>
      <c r="B67" s="14">
        <v>229</v>
      </c>
      <c r="C67" s="15" t="s">
        <v>177</v>
      </c>
      <c r="D67" s="33">
        <v>1955</v>
      </c>
      <c r="E67" s="17" t="s">
        <v>178</v>
      </c>
      <c r="F67" s="15" t="s">
        <v>58</v>
      </c>
      <c r="G67" s="15" t="s">
        <v>59</v>
      </c>
      <c r="H67" s="15" t="s">
        <v>30</v>
      </c>
      <c r="I67" s="18">
        <f>VLOOKUP(B67,'[1]Финишки'!$A$3:$B$200,2,FALSE)</f>
        <v>0.011342592592592592</v>
      </c>
      <c r="J67" s="70">
        <v>20</v>
      </c>
    </row>
    <row r="68" spans="1:10" ht="15">
      <c r="A68" s="13">
        <v>2</v>
      </c>
      <c r="B68" s="14">
        <v>228</v>
      </c>
      <c r="C68" s="15" t="s">
        <v>363</v>
      </c>
      <c r="D68" s="21" t="s">
        <v>175</v>
      </c>
      <c r="E68" s="33"/>
      <c r="F68" s="15"/>
      <c r="G68" s="15" t="s">
        <v>176</v>
      </c>
      <c r="H68" s="15" t="s">
        <v>38</v>
      </c>
      <c r="I68" s="18">
        <f>VLOOKUP(B68,'[1]Финишки'!$A$3:$B$200,2,FALSE)</f>
        <v>0.011875000000000002</v>
      </c>
      <c r="J68" s="79">
        <v>17</v>
      </c>
    </row>
    <row r="69" spans="1:10" ht="15">
      <c r="A69" s="27"/>
      <c r="B69" s="28"/>
      <c r="C69" s="29"/>
      <c r="D69" s="30"/>
      <c r="E69" s="28"/>
      <c r="F69" s="29"/>
      <c r="G69" s="29"/>
      <c r="H69" s="29"/>
      <c r="I69" s="31"/>
      <c r="J69" s="78"/>
    </row>
  </sheetData>
  <mergeCells count="18">
    <mergeCell ref="A7:J7"/>
    <mergeCell ref="A1:J1"/>
    <mergeCell ref="A2:J2"/>
    <mergeCell ref="A3:J3"/>
    <mergeCell ref="A4:J4"/>
    <mergeCell ref="A5:J5"/>
    <mergeCell ref="A65:J65"/>
    <mergeCell ref="A8:J8"/>
    <mergeCell ref="I9:J9"/>
    <mergeCell ref="G10:J10"/>
    <mergeCell ref="A11:D11"/>
    <mergeCell ref="A12:J12"/>
    <mergeCell ref="A18:J18"/>
    <mergeCell ref="A23:J23"/>
    <mergeCell ref="A33:J33"/>
    <mergeCell ref="A43:J43"/>
    <mergeCell ref="A51:J51"/>
    <mergeCell ref="A60:J6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workbookViewId="0" topLeftCell="A28">
      <selection activeCell="L18" sqref="L18:L32"/>
    </sheetView>
  </sheetViews>
  <sheetFormatPr defaultColWidth="9.140625" defaultRowHeight="15"/>
  <cols>
    <col min="1" max="1" width="3.421875" style="0" customWidth="1"/>
    <col min="2" max="2" width="5.8515625" style="0" customWidth="1"/>
    <col min="3" max="3" width="20.28125" style="0" customWidth="1"/>
    <col min="4" max="4" width="12.57421875" style="0" customWidth="1"/>
    <col min="5" max="5" width="9.7109375" style="0" customWidth="1"/>
    <col min="6" max="6" width="29.140625" style="0" customWidth="1"/>
    <col min="7" max="7" width="20.8515625" style="0" customWidth="1"/>
    <col min="8" max="8" width="13.7109375" style="0" customWidth="1"/>
    <col min="9" max="9" width="8.7109375" style="0" customWidth="1"/>
    <col min="10" max="10" width="8.140625" style="0" customWidth="1"/>
    <col min="11" max="12" width="6.28125" style="0" customWidth="1"/>
    <col min="13" max="13" width="25.57421875" style="0" customWidth="1"/>
  </cols>
  <sheetData>
    <row r="1" spans="1:13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18.75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ht="18.75">
      <c r="A3" s="185" t="s">
        <v>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ht="18.75">
      <c r="A4" s="185" t="s">
        <v>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spans="1:13" ht="18.75">
      <c r="A5" s="185" t="s">
        <v>4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1:13" ht="15">
      <c r="A6" s="186" t="s">
        <v>364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</row>
    <row r="7" spans="1:13" ht="18">
      <c r="A7" s="179" t="s">
        <v>6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</row>
    <row r="8" spans="1:13" ht="15">
      <c r="A8" s="4" t="s">
        <v>365</v>
      </c>
      <c r="B8" s="4"/>
      <c r="C8" s="4"/>
      <c r="D8" s="5"/>
      <c r="E8" s="5"/>
      <c r="F8" s="5"/>
      <c r="G8" s="5"/>
      <c r="H8" s="5"/>
      <c r="I8" s="180" t="s">
        <v>8</v>
      </c>
      <c r="J8" s="180"/>
      <c r="K8" s="180"/>
      <c r="L8" s="180"/>
      <c r="M8" s="180"/>
    </row>
    <row r="9" spans="1:13" ht="15">
      <c r="A9" s="6" t="s">
        <v>9</v>
      </c>
      <c r="B9" s="6"/>
      <c r="C9" s="6"/>
      <c r="D9" s="7"/>
      <c r="E9" s="5"/>
      <c r="F9" s="5"/>
      <c r="G9" s="5"/>
      <c r="H9" s="5"/>
      <c r="I9" s="181" t="s">
        <v>10</v>
      </c>
      <c r="J9" s="181"/>
      <c r="K9" s="181"/>
      <c r="L9" s="181"/>
      <c r="M9" s="181"/>
    </row>
    <row r="10" spans="1:13" ht="15">
      <c r="A10" s="182" t="s">
        <v>341</v>
      </c>
      <c r="B10" s="182"/>
      <c r="C10" s="182"/>
      <c r="D10" s="182"/>
      <c r="E10" s="8"/>
      <c r="F10" s="183"/>
      <c r="G10" s="183"/>
      <c r="H10" s="183"/>
      <c r="I10" s="184" t="s">
        <v>12</v>
      </c>
      <c r="J10" s="184"/>
      <c r="K10" s="184"/>
      <c r="L10" s="184"/>
      <c r="M10" s="184"/>
    </row>
    <row r="11" spans="1:13" ht="15">
      <c r="A11" s="176" t="s">
        <v>366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</row>
    <row r="12" spans="1:13" ht="33.75">
      <c r="A12" s="10" t="s">
        <v>14</v>
      </c>
      <c r="B12" s="9" t="s">
        <v>15</v>
      </c>
      <c r="C12" s="9" t="s">
        <v>16</v>
      </c>
      <c r="D12" s="10" t="s">
        <v>17</v>
      </c>
      <c r="E12" s="10" t="s">
        <v>18</v>
      </c>
      <c r="F12" s="9" t="s">
        <v>367</v>
      </c>
      <c r="G12" s="9" t="s">
        <v>20</v>
      </c>
      <c r="H12" s="9" t="s">
        <v>21</v>
      </c>
      <c r="I12" s="10" t="s">
        <v>22</v>
      </c>
      <c r="J12" s="80" t="s">
        <v>368</v>
      </c>
      <c r="K12" s="11" t="s">
        <v>369</v>
      </c>
      <c r="L12" s="11" t="s">
        <v>24</v>
      </c>
      <c r="M12" s="12" t="s">
        <v>25</v>
      </c>
    </row>
    <row r="13" spans="1:13" ht="15">
      <c r="A13" s="13">
        <v>1</v>
      </c>
      <c r="B13" s="14">
        <v>26</v>
      </c>
      <c r="C13" s="15" t="s">
        <v>370</v>
      </c>
      <c r="D13" s="21" t="s">
        <v>371</v>
      </c>
      <c r="E13" s="17" t="s">
        <v>178</v>
      </c>
      <c r="F13" s="15" t="s">
        <v>372</v>
      </c>
      <c r="G13" s="45" t="s">
        <v>373</v>
      </c>
      <c r="H13" s="45" t="s">
        <v>374</v>
      </c>
      <c r="I13" s="18">
        <f>VLOOKUP(B13,'[1]Финишки'!$A$3:$B$250,2,FALSE)</f>
        <v>0.034652777777777775</v>
      </c>
      <c r="J13" s="14">
        <v>1</v>
      </c>
      <c r="K13" s="19">
        <v>20</v>
      </c>
      <c r="L13" s="24" t="s">
        <v>178</v>
      </c>
      <c r="M13" s="26" t="s">
        <v>375</v>
      </c>
    </row>
    <row r="14" spans="1:13" ht="15">
      <c r="A14" s="13">
        <v>2</v>
      </c>
      <c r="B14" s="14">
        <v>3</v>
      </c>
      <c r="C14" s="15" t="s">
        <v>376</v>
      </c>
      <c r="D14" s="21" t="s">
        <v>377</v>
      </c>
      <c r="E14" s="17" t="s">
        <v>178</v>
      </c>
      <c r="F14" s="15" t="s">
        <v>47</v>
      </c>
      <c r="G14" s="15" t="s">
        <v>48</v>
      </c>
      <c r="H14" s="15" t="s">
        <v>49</v>
      </c>
      <c r="I14" s="18">
        <f>VLOOKUP(B14,'[1]Финишки'!$A$3:$B$250,2,FALSE)</f>
        <v>0.0353587962962963</v>
      </c>
      <c r="J14" s="14">
        <v>2</v>
      </c>
      <c r="K14" s="19">
        <v>17</v>
      </c>
      <c r="L14" s="24" t="s">
        <v>178</v>
      </c>
      <c r="M14" s="26" t="s">
        <v>146</v>
      </c>
    </row>
    <row r="15" spans="1:13" ht="15">
      <c r="A15" s="13">
        <v>3</v>
      </c>
      <c r="B15" s="14">
        <v>11</v>
      </c>
      <c r="C15" s="15" t="s">
        <v>378</v>
      </c>
      <c r="D15" s="50">
        <v>29918</v>
      </c>
      <c r="E15" s="17" t="s">
        <v>178</v>
      </c>
      <c r="F15" s="81" t="s">
        <v>42</v>
      </c>
      <c r="G15" s="15" t="s">
        <v>43</v>
      </c>
      <c r="H15" s="15" t="s">
        <v>125</v>
      </c>
      <c r="I15" s="18">
        <f>VLOOKUP(B15,'[1]Финишки'!$A$3:$B$250,2,FALSE)</f>
        <v>0.035416666666666666</v>
      </c>
      <c r="J15" s="14">
        <v>3</v>
      </c>
      <c r="K15" s="19">
        <v>15</v>
      </c>
      <c r="L15" s="24" t="s">
        <v>178</v>
      </c>
      <c r="M15" s="20" t="s">
        <v>379</v>
      </c>
    </row>
    <row r="16" spans="1:13" ht="15">
      <c r="A16" s="23">
        <v>4</v>
      </c>
      <c r="B16" s="14">
        <v>27</v>
      </c>
      <c r="C16" s="15" t="s">
        <v>380</v>
      </c>
      <c r="D16" s="21" t="s">
        <v>381</v>
      </c>
      <c r="E16" s="17" t="s">
        <v>178</v>
      </c>
      <c r="F16" s="15" t="s">
        <v>372</v>
      </c>
      <c r="G16" s="15" t="s">
        <v>373</v>
      </c>
      <c r="H16" s="15" t="s">
        <v>374</v>
      </c>
      <c r="I16" s="18">
        <f>VLOOKUP(B16,'[1]Финишки'!$A$3:$B$250,2,FALSE)</f>
        <v>0.03570601851851852</v>
      </c>
      <c r="J16" s="14">
        <v>4</v>
      </c>
      <c r="K16" s="24">
        <v>14</v>
      </c>
      <c r="L16" s="24" t="s">
        <v>178</v>
      </c>
      <c r="M16" s="26" t="s">
        <v>375</v>
      </c>
    </row>
    <row r="17" spans="1:13" ht="15">
      <c r="A17" s="23">
        <v>5</v>
      </c>
      <c r="B17" s="14">
        <v>10</v>
      </c>
      <c r="C17" s="15" t="s">
        <v>382</v>
      </c>
      <c r="D17" s="51">
        <v>1990</v>
      </c>
      <c r="E17" s="17" t="s">
        <v>178</v>
      </c>
      <c r="F17" s="81" t="s">
        <v>383</v>
      </c>
      <c r="G17" s="15" t="s">
        <v>43</v>
      </c>
      <c r="H17" s="15" t="s">
        <v>128</v>
      </c>
      <c r="I17" s="18">
        <f>VLOOKUP(B17,'[1]Финишки'!$A$3:$B$250,2,FALSE)</f>
        <v>0.03594907407407407</v>
      </c>
      <c r="J17" s="14">
        <v>5</v>
      </c>
      <c r="K17" s="19">
        <v>13</v>
      </c>
      <c r="L17" s="24" t="s">
        <v>178</v>
      </c>
      <c r="M17" s="20" t="s">
        <v>384</v>
      </c>
    </row>
    <row r="18" spans="1:13" ht="15">
      <c r="A18" s="23">
        <v>6</v>
      </c>
      <c r="B18" s="14">
        <v>9</v>
      </c>
      <c r="C18" s="15" t="s">
        <v>385</v>
      </c>
      <c r="D18" s="21" t="s">
        <v>386</v>
      </c>
      <c r="E18" s="17" t="s">
        <v>27</v>
      </c>
      <c r="F18" s="15" t="s">
        <v>70</v>
      </c>
      <c r="G18" s="15" t="s">
        <v>71</v>
      </c>
      <c r="H18" s="15" t="s">
        <v>125</v>
      </c>
      <c r="I18" s="18">
        <f>VLOOKUP(B18,'[1]Финишки'!$A$3:$B$250,2,FALSE)</f>
        <v>0.03626157407407408</v>
      </c>
      <c r="J18" s="14">
        <v>6</v>
      </c>
      <c r="K18" s="24">
        <v>12</v>
      </c>
      <c r="L18" s="24" t="s">
        <v>213</v>
      </c>
      <c r="M18" s="26" t="s">
        <v>288</v>
      </c>
    </row>
    <row r="19" spans="1:13" ht="15">
      <c r="A19" s="23">
        <v>7</v>
      </c>
      <c r="B19" s="14">
        <v>234</v>
      </c>
      <c r="C19" s="15" t="s">
        <v>387</v>
      </c>
      <c r="D19" s="21" t="s">
        <v>388</v>
      </c>
      <c r="E19" s="17" t="s">
        <v>178</v>
      </c>
      <c r="F19" s="15" t="s">
        <v>47</v>
      </c>
      <c r="G19" s="15" t="s">
        <v>48</v>
      </c>
      <c r="H19" s="15" t="s">
        <v>49</v>
      </c>
      <c r="I19" s="18">
        <f>VLOOKUP(B19,'[1]Финишки'!$A$3:$B$250,2,FALSE)</f>
        <v>0.03662037037037037</v>
      </c>
      <c r="J19" s="14">
        <v>7</v>
      </c>
      <c r="K19" s="19">
        <v>11</v>
      </c>
      <c r="L19" s="24" t="s">
        <v>213</v>
      </c>
      <c r="M19" s="26" t="s">
        <v>335</v>
      </c>
    </row>
    <row r="20" spans="1:13" ht="15">
      <c r="A20" s="23">
        <v>8</v>
      </c>
      <c r="B20" s="14">
        <v>24</v>
      </c>
      <c r="C20" s="15" t="s">
        <v>216</v>
      </c>
      <c r="D20" s="21">
        <v>1971</v>
      </c>
      <c r="E20" s="17" t="s">
        <v>213</v>
      </c>
      <c r="F20" s="15" t="s">
        <v>389</v>
      </c>
      <c r="G20" s="15" t="s">
        <v>37</v>
      </c>
      <c r="H20" s="15" t="s">
        <v>125</v>
      </c>
      <c r="I20" s="18">
        <f>VLOOKUP(B20,'[1]Финишки'!$A$3:$B$250,2,FALSE)</f>
        <v>0.036759259259259255</v>
      </c>
      <c r="J20" s="14">
        <v>8</v>
      </c>
      <c r="K20" s="24">
        <v>10</v>
      </c>
      <c r="L20" s="24" t="s">
        <v>213</v>
      </c>
      <c r="M20" s="26" t="s">
        <v>335</v>
      </c>
    </row>
    <row r="21" spans="1:13" ht="15">
      <c r="A21" s="23">
        <v>9</v>
      </c>
      <c r="B21" s="14">
        <v>8</v>
      </c>
      <c r="C21" s="15" t="s">
        <v>390</v>
      </c>
      <c r="D21" s="16">
        <v>30640</v>
      </c>
      <c r="E21" s="17" t="s">
        <v>178</v>
      </c>
      <c r="F21" s="15" t="s">
        <v>70</v>
      </c>
      <c r="G21" s="15" t="s">
        <v>71</v>
      </c>
      <c r="H21" s="15" t="s">
        <v>128</v>
      </c>
      <c r="I21" s="18">
        <f>VLOOKUP(B21,'[1]Финишки'!$A$3:$B$250,2,FALSE)</f>
        <v>0.03692129629629629</v>
      </c>
      <c r="J21" s="14">
        <v>9</v>
      </c>
      <c r="K21" s="19">
        <v>9</v>
      </c>
      <c r="L21" s="24" t="s">
        <v>213</v>
      </c>
      <c r="M21" s="26" t="s">
        <v>288</v>
      </c>
    </row>
    <row r="22" spans="1:13" ht="15">
      <c r="A22" s="23">
        <v>10</v>
      </c>
      <c r="B22" s="14">
        <v>29</v>
      </c>
      <c r="C22" s="15" t="s">
        <v>391</v>
      </c>
      <c r="D22" s="50">
        <v>31086</v>
      </c>
      <c r="E22" s="17" t="s">
        <v>213</v>
      </c>
      <c r="F22" s="15" t="s">
        <v>392</v>
      </c>
      <c r="G22" s="15" t="s">
        <v>373</v>
      </c>
      <c r="H22" s="15" t="s">
        <v>374</v>
      </c>
      <c r="I22" s="18">
        <f>VLOOKUP(B22,'[1]Финишки'!$A$3:$B$250,2,FALSE)</f>
        <v>0.036967592592592594</v>
      </c>
      <c r="J22" s="14">
        <v>10</v>
      </c>
      <c r="K22" s="24">
        <v>8</v>
      </c>
      <c r="L22" s="24" t="s">
        <v>213</v>
      </c>
      <c r="M22" s="26" t="s">
        <v>393</v>
      </c>
    </row>
    <row r="23" spans="1:13" ht="15">
      <c r="A23" s="23">
        <v>11</v>
      </c>
      <c r="B23" s="14">
        <v>28</v>
      </c>
      <c r="C23" s="15" t="s">
        <v>394</v>
      </c>
      <c r="D23" s="50">
        <v>30673</v>
      </c>
      <c r="E23" s="17" t="s">
        <v>178</v>
      </c>
      <c r="F23" s="15" t="s">
        <v>392</v>
      </c>
      <c r="G23" s="15" t="s">
        <v>373</v>
      </c>
      <c r="H23" s="15" t="s">
        <v>374</v>
      </c>
      <c r="I23" s="18">
        <f>VLOOKUP(B23,'[1]Финишки'!$A$3:$B$250,2,FALSE)</f>
        <v>0.03703703703703704</v>
      </c>
      <c r="J23" s="14">
        <v>11</v>
      </c>
      <c r="K23" s="19">
        <v>7</v>
      </c>
      <c r="L23" s="24" t="s">
        <v>213</v>
      </c>
      <c r="M23" s="26" t="s">
        <v>395</v>
      </c>
    </row>
    <row r="24" spans="1:13" ht="15">
      <c r="A24" s="23">
        <v>12</v>
      </c>
      <c r="B24" s="14">
        <v>7</v>
      </c>
      <c r="C24" s="15" t="s">
        <v>396</v>
      </c>
      <c r="D24" s="21" t="s">
        <v>397</v>
      </c>
      <c r="E24" s="17" t="s">
        <v>178</v>
      </c>
      <c r="F24" s="15" t="s">
        <v>398</v>
      </c>
      <c r="G24" s="15" t="s">
        <v>71</v>
      </c>
      <c r="H24" s="15" t="s">
        <v>128</v>
      </c>
      <c r="I24" s="18">
        <f>VLOOKUP(B24,'[1]Финишки'!$A$3:$B$250,2,FALSE)</f>
        <v>0.037141203703703704</v>
      </c>
      <c r="J24" s="14">
        <v>12</v>
      </c>
      <c r="K24" s="24">
        <v>6</v>
      </c>
      <c r="L24" s="24" t="s">
        <v>213</v>
      </c>
      <c r="M24" s="25" t="s">
        <v>399</v>
      </c>
    </row>
    <row r="25" spans="1:13" ht="15">
      <c r="A25" s="23">
        <v>13</v>
      </c>
      <c r="B25" s="14">
        <v>23</v>
      </c>
      <c r="C25" s="15" t="s">
        <v>400</v>
      </c>
      <c r="D25" s="21">
        <v>1981</v>
      </c>
      <c r="E25" s="17" t="s">
        <v>213</v>
      </c>
      <c r="F25" s="15" t="s">
        <v>389</v>
      </c>
      <c r="G25" s="15" t="s">
        <v>37</v>
      </c>
      <c r="H25" s="15" t="s">
        <v>128</v>
      </c>
      <c r="I25" s="18">
        <f>VLOOKUP(B25,'[1]Финишки'!$A$3:$B$250,2,FALSE)</f>
        <v>0.037175925925925925</v>
      </c>
      <c r="J25" s="14">
        <v>13</v>
      </c>
      <c r="K25" s="19">
        <v>5</v>
      </c>
      <c r="L25" s="24" t="s">
        <v>213</v>
      </c>
      <c r="M25" s="26" t="s">
        <v>335</v>
      </c>
    </row>
    <row r="26" spans="1:13" ht="15">
      <c r="A26" s="23">
        <v>14</v>
      </c>
      <c r="B26" s="14">
        <v>34</v>
      </c>
      <c r="C26" s="15" t="s">
        <v>401</v>
      </c>
      <c r="D26" s="21" t="s">
        <v>402</v>
      </c>
      <c r="E26" s="17" t="s">
        <v>213</v>
      </c>
      <c r="F26" s="15" t="s">
        <v>246</v>
      </c>
      <c r="G26" s="15" t="s">
        <v>247</v>
      </c>
      <c r="H26" s="15" t="s">
        <v>248</v>
      </c>
      <c r="I26" s="18">
        <f>VLOOKUP(B26,'[1]Финишки'!$A$3:$B$250,2,FALSE)</f>
        <v>0.037523148148148146</v>
      </c>
      <c r="J26" s="14">
        <v>14</v>
      </c>
      <c r="K26" s="24">
        <v>4</v>
      </c>
      <c r="L26" s="24" t="s">
        <v>213</v>
      </c>
      <c r="M26" s="26" t="s">
        <v>403</v>
      </c>
    </row>
    <row r="27" spans="1:13" ht="15">
      <c r="A27" s="23">
        <v>15</v>
      </c>
      <c r="B27" s="14">
        <v>4</v>
      </c>
      <c r="C27" s="15" t="s">
        <v>404</v>
      </c>
      <c r="D27" s="16">
        <v>1990</v>
      </c>
      <c r="E27" s="17" t="s">
        <v>213</v>
      </c>
      <c r="F27" s="15" t="s">
        <v>47</v>
      </c>
      <c r="G27" s="15" t="s">
        <v>48</v>
      </c>
      <c r="H27" s="15" t="s">
        <v>49</v>
      </c>
      <c r="I27" s="18">
        <f>VLOOKUP(B27,'[1]Финишки'!$A$3:$B$250,2,FALSE)</f>
        <v>0.037731481481481484</v>
      </c>
      <c r="J27" s="14">
        <v>15</v>
      </c>
      <c r="K27" s="19">
        <v>3</v>
      </c>
      <c r="L27" s="24" t="s">
        <v>213</v>
      </c>
      <c r="M27" s="26" t="s">
        <v>146</v>
      </c>
    </row>
    <row r="28" spans="1:13" ht="15">
      <c r="A28" s="23">
        <v>16</v>
      </c>
      <c r="B28" s="14">
        <v>31</v>
      </c>
      <c r="C28" s="15" t="s">
        <v>405</v>
      </c>
      <c r="D28" s="21" t="s">
        <v>406</v>
      </c>
      <c r="E28" s="17" t="s">
        <v>213</v>
      </c>
      <c r="F28" s="15" t="s">
        <v>58</v>
      </c>
      <c r="G28" s="15" t="s">
        <v>59</v>
      </c>
      <c r="H28" s="15" t="s">
        <v>153</v>
      </c>
      <c r="I28" s="18">
        <f>VLOOKUP(B28,'[1]Финишки'!$A$3:$B$250,2,FALSE)</f>
        <v>0.03792824074074074</v>
      </c>
      <c r="J28" s="14">
        <v>16</v>
      </c>
      <c r="K28" s="24">
        <v>2</v>
      </c>
      <c r="L28" s="24" t="s">
        <v>213</v>
      </c>
      <c r="M28" s="26" t="s">
        <v>407</v>
      </c>
    </row>
    <row r="29" spans="1:13" ht="15">
      <c r="A29" s="23">
        <v>17</v>
      </c>
      <c r="B29" s="14">
        <v>32</v>
      </c>
      <c r="C29" s="15" t="s">
        <v>408</v>
      </c>
      <c r="D29" s="21" t="s">
        <v>409</v>
      </c>
      <c r="E29" s="17" t="s">
        <v>109</v>
      </c>
      <c r="F29" s="15" t="s">
        <v>327</v>
      </c>
      <c r="G29" s="15" t="s">
        <v>29</v>
      </c>
      <c r="H29" s="15" t="s">
        <v>153</v>
      </c>
      <c r="I29" s="18">
        <f>VLOOKUP(B29,'[1]Финишки'!$A$3:$B$250,2,FALSE)</f>
        <v>0.03817129629629629</v>
      </c>
      <c r="J29" s="14">
        <v>17</v>
      </c>
      <c r="K29" s="19">
        <v>1</v>
      </c>
      <c r="L29" s="24" t="s">
        <v>213</v>
      </c>
      <c r="M29" s="26" t="s">
        <v>328</v>
      </c>
    </row>
    <row r="30" spans="1:13" ht="15">
      <c r="A30" s="23">
        <v>18</v>
      </c>
      <c r="B30" s="14">
        <v>15</v>
      </c>
      <c r="C30" s="15" t="s">
        <v>410</v>
      </c>
      <c r="D30" s="21" t="s">
        <v>411</v>
      </c>
      <c r="E30" s="17" t="s">
        <v>109</v>
      </c>
      <c r="F30" s="15" t="s">
        <v>412</v>
      </c>
      <c r="G30" s="15" t="s">
        <v>413</v>
      </c>
      <c r="H30" s="15" t="s">
        <v>414</v>
      </c>
      <c r="I30" s="18">
        <f>VLOOKUP(B30,'[1]Финишки'!$A$3:$B$250,2,FALSE)</f>
        <v>0.03822916666666667</v>
      </c>
      <c r="J30" s="14">
        <v>18</v>
      </c>
      <c r="K30" s="19">
        <v>1</v>
      </c>
      <c r="L30" s="24" t="s">
        <v>213</v>
      </c>
      <c r="M30" s="26" t="s">
        <v>415</v>
      </c>
    </row>
    <row r="31" spans="1:13" ht="15">
      <c r="A31" s="23">
        <v>19</v>
      </c>
      <c r="B31" s="14">
        <v>5</v>
      </c>
      <c r="C31" s="15" t="s">
        <v>416</v>
      </c>
      <c r="D31" s="21" t="s">
        <v>417</v>
      </c>
      <c r="E31" s="17" t="s">
        <v>213</v>
      </c>
      <c r="F31" s="15" t="s">
        <v>47</v>
      </c>
      <c r="G31" s="15" t="s">
        <v>48</v>
      </c>
      <c r="H31" s="15" t="s">
        <v>49</v>
      </c>
      <c r="I31" s="18">
        <f>VLOOKUP(B31,'[1]Финишки'!$A$3:$B$250,2,FALSE)</f>
        <v>0.038252314814814815</v>
      </c>
      <c r="J31" s="14">
        <v>19</v>
      </c>
      <c r="K31" s="19">
        <v>1</v>
      </c>
      <c r="L31" s="24" t="s">
        <v>213</v>
      </c>
      <c r="M31" s="26" t="s">
        <v>146</v>
      </c>
    </row>
    <row r="32" spans="1:13" ht="15">
      <c r="A32" s="23">
        <v>20</v>
      </c>
      <c r="B32" s="14">
        <v>37</v>
      </c>
      <c r="C32" s="15" t="s">
        <v>396</v>
      </c>
      <c r="D32" s="21" t="s">
        <v>418</v>
      </c>
      <c r="E32" s="17"/>
      <c r="F32" s="15" t="s">
        <v>419</v>
      </c>
      <c r="G32" s="15" t="s">
        <v>420</v>
      </c>
      <c r="H32" s="15" t="s">
        <v>421</v>
      </c>
      <c r="I32" s="18">
        <f>VLOOKUP(B32,'[1]Финишки'!$A$3:$B$250,2,FALSE)</f>
        <v>0.039247685185185184</v>
      </c>
      <c r="J32" s="14">
        <v>20</v>
      </c>
      <c r="K32" s="19">
        <v>1</v>
      </c>
      <c r="L32" s="24" t="s">
        <v>213</v>
      </c>
      <c r="M32" s="26" t="s">
        <v>335</v>
      </c>
    </row>
    <row r="33" spans="1:13" ht="15">
      <c r="A33" s="23">
        <v>21</v>
      </c>
      <c r="B33" s="14">
        <v>38</v>
      </c>
      <c r="C33" s="15" t="s">
        <v>422</v>
      </c>
      <c r="D33" s="21" t="s">
        <v>423</v>
      </c>
      <c r="E33" s="17"/>
      <c r="F33" s="15" t="s">
        <v>419</v>
      </c>
      <c r="G33" s="15" t="s">
        <v>420</v>
      </c>
      <c r="H33" s="15" t="s">
        <v>421</v>
      </c>
      <c r="I33" s="18">
        <f>VLOOKUP(B33,'[1]Финишки'!$A$3:$B$250,2,FALSE)</f>
        <v>0.039525462962962964</v>
      </c>
      <c r="J33" s="14">
        <v>21</v>
      </c>
      <c r="K33" s="19">
        <v>1</v>
      </c>
      <c r="L33" s="19"/>
      <c r="M33" s="26" t="s">
        <v>335</v>
      </c>
    </row>
    <row r="34" spans="1:13" ht="38.25">
      <c r="A34" s="23">
        <v>22</v>
      </c>
      <c r="B34" s="14">
        <v>30</v>
      </c>
      <c r="C34" s="15" t="s">
        <v>424</v>
      </c>
      <c r="D34" s="21">
        <v>1993</v>
      </c>
      <c r="E34" s="17" t="s">
        <v>213</v>
      </c>
      <c r="F34" s="15" t="s">
        <v>58</v>
      </c>
      <c r="G34" s="15" t="s">
        <v>59</v>
      </c>
      <c r="H34" s="15" t="s">
        <v>153</v>
      </c>
      <c r="I34" s="18">
        <f>VLOOKUP(B34,'[1]Финишки'!$A$3:$B$250,2,FALSE)</f>
        <v>0.03982638888888889</v>
      </c>
      <c r="J34" s="14">
        <v>22</v>
      </c>
      <c r="K34" s="19">
        <v>1</v>
      </c>
      <c r="L34" s="19"/>
      <c r="M34" s="26" t="s">
        <v>425</v>
      </c>
    </row>
    <row r="35" spans="1:13" ht="15">
      <c r="A35" s="23">
        <v>23</v>
      </c>
      <c r="B35" s="14">
        <v>12</v>
      </c>
      <c r="C35" s="15" t="s">
        <v>426</v>
      </c>
      <c r="D35" s="51">
        <v>1993</v>
      </c>
      <c r="E35" s="17"/>
      <c r="F35" s="15" t="s">
        <v>65</v>
      </c>
      <c r="G35" s="15" t="s">
        <v>66</v>
      </c>
      <c r="H35" s="15" t="s">
        <v>38</v>
      </c>
      <c r="I35" s="18">
        <f>VLOOKUP(B35,'[1]Финишки'!$A$3:$B$250,2,FALSE)</f>
        <v>0.039837962962962964</v>
      </c>
      <c r="J35" s="14">
        <v>23</v>
      </c>
      <c r="K35" s="19">
        <v>1</v>
      </c>
      <c r="L35" s="19"/>
      <c r="M35" s="26" t="s">
        <v>67</v>
      </c>
    </row>
    <row r="36" spans="1:13" ht="15">
      <c r="A36" s="23">
        <v>24</v>
      </c>
      <c r="B36" s="14">
        <v>13</v>
      </c>
      <c r="C36" s="15" t="s">
        <v>427</v>
      </c>
      <c r="D36" s="16">
        <v>30574</v>
      </c>
      <c r="E36" s="17" t="s">
        <v>213</v>
      </c>
      <c r="F36" s="15" t="s">
        <v>428</v>
      </c>
      <c r="G36" s="15" t="s">
        <v>429</v>
      </c>
      <c r="H36" s="15" t="s">
        <v>430</v>
      </c>
      <c r="I36" s="18">
        <f>VLOOKUP(B36,'[1]Финишки'!$A$3:$B$250,2,FALSE)</f>
        <v>0.04091435185185185</v>
      </c>
      <c r="J36" s="14">
        <v>24</v>
      </c>
      <c r="K36" s="19">
        <v>1</v>
      </c>
      <c r="L36" s="19"/>
      <c r="M36" s="20" t="s">
        <v>335</v>
      </c>
    </row>
    <row r="37" spans="1:13" ht="15">
      <c r="A37" s="23">
        <v>25</v>
      </c>
      <c r="B37" s="14">
        <v>33</v>
      </c>
      <c r="C37" s="15" t="s">
        <v>431</v>
      </c>
      <c r="D37" s="21" t="s">
        <v>377</v>
      </c>
      <c r="E37" s="17" t="s">
        <v>109</v>
      </c>
      <c r="F37" s="15" t="s">
        <v>327</v>
      </c>
      <c r="G37" s="15" t="s">
        <v>29</v>
      </c>
      <c r="H37" s="15" t="s">
        <v>153</v>
      </c>
      <c r="I37" s="18">
        <f>VLOOKUP(B37,'[1]Финишки'!$A$3:$B$250,2,FALSE)</f>
        <v>0.04097222222222222</v>
      </c>
      <c r="J37" s="14">
        <v>25</v>
      </c>
      <c r="K37" s="19">
        <v>1</v>
      </c>
      <c r="L37" s="19"/>
      <c r="M37" s="26" t="s">
        <v>335</v>
      </c>
    </row>
    <row r="38" spans="1:13" ht="15">
      <c r="A38" s="23">
        <v>26</v>
      </c>
      <c r="B38" s="14">
        <v>25</v>
      </c>
      <c r="C38" s="15" t="s">
        <v>432</v>
      </c>
      <c r="D38" s="21" t="s">
        <v>433</v>
      </c>
      <c r="E38" s="17"/>
      <c r="F38" s="15" t="s">
        <v>389</v>
      </c>
      <c r="G38" s="15" t="s">
        <v>37</v>
      </c>
      <c r="H38" s="15" t="s">
        <v>125</v>
      </c>
      <c r="I38" s="18">
        <f>VLOOKUP(B38,'[1]Финишки'!$A$3:$B$250,2,FALSE)</f>
        <v>0.041041666666666664</v>
      </c>
      <c r="J38" s="14">
        <v>26</v>
      </c>
      <c r="K38" s="19">
        <v>1</v>
      </c>
      <c r="L38" s="19"/>
      <c r="M38" s="26" t="s">
        <v>335</v>
      </c>
    </row>
    <row r="39" spans="1:13" ht="15">
      <c r="A39" s="23">
        <v>27</v>
      </c>
      <c r="B39" s="14">
        <v>260</v>
      </c>
      <c r="C39" s="15" t="s">
        <v>434</v>
      </c>
      <c r="D39" s="21" t="s">
        <v>435</v>
      </c>
      <c r="E39" s="17"/>
      <c r="F39" s="15" t="s">
        <v>65</v>
      </c>
      <c r="G39" s="15" t="s">
        <v>253</v>
      </c>
      <c r="H39" s="15" t="s">
        <v>49</v>
      </c>
      <c r="I39" s="82">
        <f>VLOOKUP(B39,'[1]Финишки'!$A$3:$B$250,2,FALSE)</f>
        <v>0.04178240740740741</v>
      </c>
      <c r="J39" s="14">
        <v>27</v>
      </c>
      <c r="K39" s="19">
        <v>1</v>
      </c>
      <c r="L39" s="19"/>
      <c r="M39" s="26" t="s">
        <v>335</v>
      </c>
    </row>
    <row r="40" spans="1:13" ht="15">
      <c r="A40" s="23">
        <v>28</v>
      </c>
      <c r="B40" s="14">
        <v>18</v>
      </c>
      <c r="C40" s="15" t="s">
        <v>436</v>
      </c>
      <c r="D40" s="21" t="s">
        <v>437</v>
      </c>
      <c r="E40" s="17"/>
      <c r="F40" s="15" t="s">
        <v>52</v>
      </c>
      <c r="G40" s="15" t="s">
        <v>43</v>
      </c>
      <c r="H40" s="15" t="s">
        <v>38</v>
      </c>
      <c r="I40" s="82">
        <f>VLOOKUP(B40,'[1]Финишки'!$A$3:$B$250,2,FALSE)</f>
        <v>0.04266203703703703</v>
      </c>
      <c r="J40" s="14">
        <v>28</v>
      </c>
      <c r="K40" s="19">
        <v>1</v>
      </c>
      <c r="L40" s="19"/>
      <c r="M40" s="20" t="s">
        <v>78</v>
      </c>
    </row>
    <row r="41" spans="1:13" ht="15">
      <c r="A41" s="23">
        <v>29</v>
      </c>
      <c r="B41" s="14">
        <v>19</v>
      </c>
      <c r="C41" s="15" t="s">
        <v>438</v>
      </c>
      <c r="D41" s="21" t="s">
        <v>437</v>
      </c>
      <c r="E41" s="17"/>
      <c r="F41" s="15" t="s">
        <v>52</v>
      </c>
      <c r="G41" s="15" t="s">
        <v>43</v>
      </c>
      <c r="H41" s="15" t="s">
        <v>38</v>
      </c>
      <c r="I41" s="82">
        <f>VLOOKUP(B41,'[1]Финишки'!$A$3:$B$250,2,FALSE)</f>
        <v>0.042835648148148144</v>
      </c>
      <c r="J41" s="14">
        <v>29</v>
      </c>
      <c r="K41" s="19">
        <v>1</v>
      </c>
      <c r="L41" s="19"/>
      <c r="M41" s="26" t="s">
        <v>74</v>
      </c>
    </row>
    <row r="42" spans="1:13" ht="15">
      <c r="A42" s="23">
        <v>30</v>
      </c>
      <c r="B42" s="14">
        <v>2</v>
      </c>
      <c r="C42" s="15" t="s">
        <v>439</v>
      </c>
      <c r="D42" s="16">
        <v>34257</v>
      </c>
      <c r="E42" s="17"/>
      <c r="F42" s="15" t="s">
        <v>65</v>
      </c>
      <c r="G42" s="15" t="s">
        <v>176</v>
      </c>
      <c r="H42" s="15" t="s">
        <v>38</v>
      </c>
      <c r="I42" s="82">
        <f>VLOOKUP(B42,'[1]Финишки'!$A$3:$B$250,2,FALSE)</f>
        <v>0.04402777777777778</v>
      </c>
      <c r="J42" s="14">
        <v>30</v>
      </c>
      <c r="K42" s="19">
        <v>1</v>
      </c>
      <c r="L42" s="19"/>
      <c r="M42" s="26" t="s">
        <v>335</v>
      </c>
    </row>
    <row r="43" spans="1:13" ht="15">
      <c r="A43" s="23">
        <v>31</v>
      </c>
      <c r="B43" s="14">
        <v>1</v>
      </c>
      <c r="C43" s="15" t="s">
        <v>440</v>
      </c>
      <c r="D43" s="21" t="s">
        <v>441</v>
      </c>
      <c r="E43" s="17"/>
      <c r="F43" s="15" t="s">
        <v>65</v>
      </c>
      <c r="G43" s="15" t="s">
        <v>176</v>
      </c>
      <c r="H43" s="15" t="s">
        <v>38</v>
      </c>
      <c r="I43" s="82">
        <f>VLOOKUP(B43,'[1]Финишки'!$A$3:$B$250,2,FALSE)</f>
        <v>0.04565972222222223</v>
      </c>
      <c r="J43" s="14">
        <v>31</v>
      </c>
      <c r="K43" s="19">
        <v>1</v>
      </c>
      <c r="L43" s="19"/>
      <c r="M43" s="26" t="s">
        <v>335</v>
      </c>
    </row>
    <row r="44" spans="1:13" ht="15">
      <c r="A44" s="23">
        <v>32</v>
      </c>
      <c r="B44" s="14">
        <v>232</v>
      </c>
      <c r="C44" s="15" t="s">
        <v>442</v>
      </c>
      <c r="D44" s="21" t="s">
        <v>443</v>
      </c>
      <c r="E44" s="17"/>
      <c r="F44" s="15"/>
      <c r="G44" s="15" t="s">
        <v>444</v>
      </c>
      <c r="H44" s="15" t="s">
        <v>445</v>
      </c>
      <c r="I44" s="82">
        <f>VLOOKUP(B44,'[1]Финишки'!$A$3:$B$250,2,FALSE)</f>
        <v>0.046898148148148154</v>
      </c>
      <c r="J44" s="14">
        <v>32</v>
      </c>
      <c r="K44" s="19">
        <v>1</v>
      </c>
      <c r="L44" s="19"/>
      <c r="M44" s="26" t="s">
        <v>335</v>
      </c>
    </row>
    <row r="45" spans="1:13" ht="15">
      <c r="A45" s="23">
        <v>33</v>
      </c>
      <c r="B45" s="14">
        <v>20</v>
      </c>
      <c r="C45" s="15" t="s">
        <v>446</v>
      </c>
      <c r="D45" s="21" t="s">
        <v>447</v>
      </c>
      <c r="E45" s="17"/>
      <c r="F45" s="15"/>
      <c r="G45" s="15" t="s">
        <v>43</v>
      </c>
      <c r="H45" s="15" t="s">
        <v>38</v>
      </c>
      <c r="I45" s="82">
        <f>VLOOKUP(B45,'[1]Финишки'!$A$3:$B$250,2,FALSE)</f>
        <v>0.04736111111111111</v>
      </c>
      <c r="J45" s="14">
        <v>33</v>
      </c>
      <c r="K45" s="19">
        <v>1</v>
      </c>
      <c r="L45" s="19"/>
      <c r="M45" s="26" t="s">
        <v>335</v>
      </c>
    </row>
    <row r="46" spans="1:13" ht="15">
      <c r="A46" s="23">
        <v>34</v>
      </c>
      <c r="B46" s="14">
        <v>261</v>
      </c>
      <c r="C46" s="15" t="s">
        <v>448</v>
      </c>
      <c r="D46" s="21" t="s">
        <v>449</v>
      </c>
      <c r="E46" s="17"/>
      <c r="F46" s="15" t="s">
        <v>65</v>
      </c>
      <c r="G46" s="15" t="s">
        <v>253</v>
      </c>
      <c r="H46" s="15" t="s">
        <v>49</v>
      </c>
      <c r="I46" s="82">
        <f>VLOOKUP(B46,'[1]Финишки'!$A$3:$B$250,2,FALSE)</f>
        <v>0.04752314814814815</v>
      </c>
      <c r="J46" s="14">
        <v>34</v>
      </c>
      <c r="K46" s="19">
        <v>1</v>
      </c>
      <c r="L46" s="19"/>
      <c r="M46" s="26" t="s">
        <v>335</v>
      </c>
    </row>
    <row r="47" spans="1:13" ht="15">
      <c r="A47" s="23"/>
      <c r="B47" s="14">
        <v>280</v>
      </c>
      <c r="C47" s="15" t="s">
        <v>450</v>
      </c>
      <c r="D47" s="21" t="s">
        <v>451</v>
      </c>
      <c r="E47" s="17"/>
      <c r="F47" s="15" t="s">
        <v>452</v>
      </c>
      <c r="G47" s="15" t="s">
        <v>43</v>
      </c>
      <c r="H47" s="15" t="s">
        <v>38</v>
      </c>
      <c r="I47" s="18" t="str">
        <f>VLOOKUP(B47,'[1]Финишки'!$A$3:$B$250,2,FALSE)</f>
        <v>сошел</v>
      </c>
      <c r="J47" s="14"/>
      <c r="K47" s="22"/>
      <c r="L47" s="22"/>
      <c r="M47" s="26" t="s">
        <v>335</v>
      </c>
    </row>
    <row r="48" spans="1:13" ht="15">
      <c r="A48" s="23"/>
      <c r="B48" s="14">
        <v>14</v>
      </c>
      <c r="C48" s="15" t="s">
        <v>416</v>
      </c>
      <c r="D48" s="21" t="s">
        <v>406</v>
      </c>
      <c r="E48" s="17" t="s">
        <v>213</v>
      </c>
      <c r="F48" s="15" t="s">
        <v>132</v>
      </c>
      <c r="G48" s="15" t="s">
        <v>453</v>
      </c>
      <c r="H48" s="15" t="s">
        <v>454</v>
      </c>
      <c r="I48" s="18" t="str">
        <f>VLOOKUP(B48,'[1]Финишки'!$A$3:$B$250,2,FALSE)</f>
        <v>сошел</v>
      </c>
      <c r="J48" s="14"/>
      <c r="K48" s="19"/>
      <c r="L48" s="19"/>
      <c r="M48" s="26" t="s">
        <v>455</v>
      </c>
    </row>
    <row r="49" spans="1:13" ht="15">
      <c r="A49" s="23"/>
      <c r="B49" s="14">
        <v>21</v>
      </c>
      <c r="C49" s="15" t="s">
        <v>456</v>
      </c>
      <c r="D49" s="21" t="s">
        <v>447</v>
      </c>
      <c r="E49" s="17"/>
      <c r="F49" s="15"/>
      <c r="G49" s="15" t="s">
        <v>43</v>
      </c>
      <c r="H49" s="15" t="s">
        <v>38</v>
      </c>
      <c r="I49" s="18" t="str">
        <f>VLOOKUP(B49,'[1]Финишки'!$A$3:$B$250,2,FALSE)</f>
        <v>сошел</v>
      </c>
      <c r="J49" s="14"/>
      <c r="K49" s="19"/>
      <c r="L49" s="19"/>
      <c r="M49" s="26" t="s">
        <v>335</v>
      </c>
    </row>
    <row r="50" spans="1:13" ht="15">
      <c r="A50" s="23"/>
      <c r="B50" s="14">
        <v>22</v>
      </c>
      <c r="C50" s="15" t="s">
        <v>457</v>
      </c>
      <c r="D50" s="21">
        <v>1990</v>
      </c>
      <c r="E50" s="17"/>
      <c r="F50" s="15"/>
      <c r="G50" s="15" t="s">
        <v>43</v>
      </c>
      <c r="H50" s="15" t="s">
        <v>38</v>
      </c>
      <c r="I50" s="18" t="str">
        <f>VLOOKUP(B50,'[1]Финишки'!$A$3:$B$250,2,FALSE)</f>
        <v>сошел</v>
      </c>
      <c r="J50" s="14"/>
      <c r="K50" s="24"/>
      <c r="L50" s="24"/>
      <c r="M50" s="26" t="s">
        <v>335</v>
      </c>
    </row>
    <row r="51" spans="1:13" ht="15">
      <c r="A51" s="23"/>
      <c r="B51" s="14">
        <v>6</v>
      </c>
      <c r="C51" s="15" t="s">
        <v>458</v>
      </c>
      <c r="D51" s="21" t="s">
        <v>437</v>
      </c>
      <c r="E51" s="17" t="s">
        <v>27</v>
      </c>
      <c r="F51" s="15" t="s">
        <v>47</v>
      </c>
      <c r="G51" s="15" t="s">
        <v>48</v>
      </c>
      <c r="H51" s="15" t="s">
        <v>49</v>
      </c>
      <c r="I51" s="18"/>
      <c r="J51" s="14"/>
      <c r="K51" s="19"/>
      <c r="L51" s="19"/>
      <c r="M51" s="26" t="s">
        <v>459</v>
      </c>
    </row>
    <row r="52" spans="1:13" ht="15">
      <c r="A52" s="23"/>
      <c r="B52" s="14">
        <v>16</v>
      </c>
      <c r="C52" s="15" t="s">
        <v>460</v>
      </c>
      <c r="D52" s="21" t="s">
        <v>461</v>
      </c>
      <c r="E52" s="17"/>
      <c r="F52" s="15" t="s">
        <v>42</v>
      </c>
      <c r="G52" s="15" t="s">
        <v>43</v>
      </c>
      <c r="H52" s="15" t="s">
        <v>38</v>
      </c>
      <c r="I52" s="18"/>
      <c r="J52" s="14"/>
      <c r="K52" s="19"/>
      <c r="L52" s="19"/>
      <c r="M52" s="26" t="s">
        <v>335</v>
      </c>
    </row>
    <row r="53" spans="1:13" ht="15">
      <c r="A53" s="23"/>
      <c r="B53" s="14">
        <v>17</v>
      </c>
      <c r="C53" s="15" t="s">
        <v>462</v>
      </c>
      <c r="D53" s="21" t="s">
        <v>409</v>
      </c>
      <c r="E53" s="17"/>
      <c r="F53" s="15" t="s">
        <v>42</v>
      </c>
      <c r="G53" s="15" t="s">
        <v>43</v>
      </c>
      <c r="H53" s="15" t="s">
        <v>38</v>
      </c>
      <c r="I53" s="18"/>
      <c r="J53" s="14"/>
      <c r="K53" s="19"/>
      <c r="L53" s="19"/>
      <c r="M53" s="26" t="s">
        <v>335</v>
      </c>
    </row>
    <row r="54" spans="1:13" ht="15">
      <c r="A54" s="27"/>
      <c r="B54" s="28"/>
      <c r="C54" s="29"/>
      <c r="D54" s="30"/>
      <c r="E54" s="28"/>
      <c r="F54" s="29"/>
      <c r="G54" s="29"/>
      <c r="H54" s="29"/>
      <c r="I54" s="31"/>
      <c r="J54" s="31"/>
      <c r="K54" s="31"/>
      <c r="L54" s="31"/>
      <c r="M54" s="32"/>
    </row>
    <row r="55" spans="1:13" ht="15">
      <c r="A55" s="34"/>
      <c r="B55" s="34"/>
      <c r="C55" s="35"/>
      <c r="D55" s="36"/>
      <c r="E55" s="37"/>
      <c r="F55" s="37"/>
      <c r="G55" s="37"/>
      <c r="H55" s="37"/>
      <c r="I55" s="38"/>
      <c r="J55" s="38"/>
      <c r="K55" s="38"/>
      <c r="L55" s="38"/>
      <c r="M55" s="35"/>
    </row>
    <row r="56" spans="1:13" ht="15">
      <c r="A56" s="34"/>
      <c r="B56" s="34"/>
      <c r="C56" s="35"/>
      <c r="D56" s="36"/>
      <c r="E56" s="37"/>
      <c r="F56" s="37"/>
      <c r="G56" s="37"/>
      <c r="H56" s="37"/>
      <c r="I56" s="38"/>
      <c r="J56" s="38"/>
      <c r="K56" s="38"/>
      <c r="L56" s="38"/>
      <c r="M56" s="35"/>
    </row>
    <row r="57" spans="1:13" ht="15">
      <c r="A57" s="34"/>
      <c r="B57" s="34"/>
      <c r="C57" s="35"/>
      <c r="D57" s="36"/>
      <c r="E57" s="37"/>
      <c r="F57" s="37"/>
      <c r="G57" s="37"/>
      <c r="H57" s="37"/>
      <c r="I57" s="38"/>
      <c r="J57" s="38"/>
      <c r="K57" s="38"/>
      <c r="L57" s="38"/>
      <c r="M57" s="35"/>
    </row>
    <row r="58" spans="1:11" ht="15">
      <c r="A58" s="34"/>
      <c r="B58" s="83" t="s">
        <v>463</v>
      </c>
      <c r="C58" s="84"/>
      <c r="F58" t="s">
        <v>464</v>
      </c>
      <c r="H58" t="s">
        <v>465</v>
      </c>
      <c r="I58" s="84"/>
      <c r="K58" t="s">
        <v>466</v>
      </c>
    </row>
    <row r="59" spans="1:13" ht="15">
      <c r="A59" s="34"/>
      <c r="C59" s="84"/>
      <c r="H59" s="85"/>
      <c r="I59" s="85"/>
      <c r="J59" s="85"/>
      <c r="K59" s="85"/>
      <c r="L59" s="85"/>
      <c r="M59" s="85"/>
    </row>
    <row r="60" spans="1:11" ht="15">
      <c r="A60" s="34"/>
      <c r="B60" s="81" t="s">
        <v>467</v>
      </c>
      <c r="C60" s="84"/>
      <c r="F60" t="s">
        <v>468</v>
      </c>
      <c r="H60" t="s">
        <v>469</v>
      </c>
      <c r="K60" t="s">
        <v>470</v>
      </c>
    </row>
    <row r="61" spans="1:13" ht="15">
      <c r="A61" s="34"/>
      <c r="B61" s="34"/>
      <c r="C61" s="35"/>
      <c r="D61" s="36"/>
      <c r="E61" s="37"/>
      <c r="F61" s="37"/>
      <c r="G61" s="37"/>
      <c r="H61" s="37"/>
      <c r="I61" s="38"/>
      <c r="J61" s="38"/>
      <c r="K61" s="38"/>
      <c r="L61" s="38"/>
      <c r="M61" s="35"/>
    </row>
    <row r="62" spans="1:13" ht="15">
      <c r="A62" s="34"/>
      <c r="B62" s="34"/>
      <c r="C62" s="35"/>
      <c r="D62" s="36"/>
      <c r="E62" s="37"/>
      <c r="F62" s="37"/>
      <c r="G62" s="37"/>
      <c r="H62" s="37"/>
      <c r="I62" s="38"/>
      <c r="J62" s="38"/>
      <c r="K62" s="38"/>
      <c r="L62" s="38"/>
      <c r="M62" s="35"/>
    </row>
    <row r="63" spans="1:13" ht="15">
      <c r="A63" s="34"/>
      <c r="B63" s="34"/>
      <c r="C63" s="35"/>
      <c r="D63" s="36"/>
      <c r="E63" s="37"/>
      <c r="F63" s="37"/>
      <c r="G63" s="37"/>
      <c r="H63" s="37"/>
      <c r="I63" s="38"/>
      <c r="J63" s="38"/>
      <c r="K63" s="38"/>
      <c r="L63" s="38"/>
      <c r="M63" s="35"/>
    </row>
    <row r="64" spans="1:13" ht="15">
      <c r="A64" s="34"/>
      <c r="B64" s="34"/>
      <c r="C64" s="35"/>
      <c r="D64" s="36"/>
      <c r="E64" s="37"/>
      <c r="F64" s="37"/>
      <c r="G64" s="37"/>
      <c r="H64" s="37"/>
      <c r="I64" s="38"/>
      <c r="J64" s="38"/>
      <c r="K64" s="38"/>
      <c r="L64" s="38"/>
      <c r="M64" s="35"/>
    </row>
    <row r="65" spans="1:13" ht="15">
      <c r="A65" s="34"/>
      <c r="B65" s="34"/>
      <c r="C65" s="35"/>
      <c r="D65" s="36"/>
      <c r="E65" s="37"/>
      <c r="F65" s="37"/>
      <c r="G65" s="37"/>
      <c r="H65" s="37"/>
      <c r="I65" s="38"/>
      <c r="J65" s="38"/>
      <c r="K65" s="38"/>
      <c r="L65" s="38"/>
      <c r="M65" s="35"/>
    </row>
    <row r="66" spans="1:13" ht="15">
      <c r="A66" s="34"/>
      <c r="B66" s="34"/>
      <c r="C66" s="35"/>
      <c r="D66" s="36"/>
      <c r="E66" s="37"/>
      <c r="F66" s="37"/>
      <c r="G66" s="37"/>
      <c r="H66" s="37"/>
      <c r="I66" s="38"/>
      <c r="J66" s="38"/>
      <c r="K66" s="38"/>
      <c r="L66" s="38"/>
      <c r="M66" s="35"/>
    </row>
    <row r="67" spans="1:13" ht="15">
      <c r="A67" s="34"/>
      <c r="B67" s="34"/>
      <c r="C67" s="35"/>
      <c r="D67" s="36"/>
      <c r="E67" s="37"/>
      <c r="F67" s="37"/>
      <c r="G67" s="37"/>
      <c r="H67" s="37"/>
      <c r="I67" s="38"/>
      <c r="J67" s="38"/>
      <c r="K67" s="38"/>
      <c r="L67" s="38"/>
      <c r="M67" s="35"/>
    </row>
    <row r="68" spans="1:13" ht="15">
      <c r="A68" s="34"/>
      <c r="B68" s="34"/>
      <c r="C68" s="35"/>
      <c r="D68" s="36"/>
      <c r="E68" s="37"/>
      <c r="F68" s="37"/>
      <c r="G68" s="37"/>
      <c r="H68" s="37"/>
      <c r="I68" s="38"/>
      <c r="J68" s="38"/>
      <c r="K68" s="38"/>
      <c r="L68" s="38"/>
      <c r="M68" s="35"/>
    </row>
    <row r="69" spans="1:13" ht="15">
      <c r="A69" s="34"/>
      <c r="B69" s="34"/>
      <c r="C69" s="35"/>
      <c r="D69" s="36"/>
      <c r="E69" s="37"/>
      <c r="F69" s="37"/>
      <c r="G69" s="37"/>
      <c r="H69" s="37"/>
      <c r="I69" s="38"/>
      <c r="J69" s="38"/>
      <c r="K69" s="38"/>
      <c r="L69" s="38"/>
      <c r="M69" s="35"/>
    </row>
    <row r="70" spans="1:13" ht="15">
      <c r="A70" s="34"/>
      <c r="B70" s="34"/>
      <c r="C70" s="35"/>
      <c r="D70" s="36"/>
      <c r="E70" s="37"/>
      <c r="F70" s="37"/>
      <c r="G70" s="37"/>
      <c r="H70" s="37"/>
      <c r="I70" s="38"/>
      <c r="J70" s="38"/>
      <c r="K70" s="38"/>
      <c r="L70" s="38"/>
      <c r="M70" s="35"/>
    </row>
    <row r="71" spans="1:13" ht="15">
      <c r="A71" s="34"/>
      <c r="B71" s="34"/>
      <c r="C71" s="35"/>
      <c r="D71" s="36"/>
      <c r="E71" s="37"/>
      <c r="F71" s="37"/>
      <c r="G71" s="37"/>
      <c r="H71" s="37"/>
      <c r="I71" s="38"/>
      <c r="J71" s="38"/>
      <c r="K71" s="38"/>
      <c r="L71" s="38"/>
      <c r="M71" s="35"/>
    </row>
    <row r="72" spans="1:13" ht="15">
      <c r="A72" s="34"/>
      <c r="B72" s="34"/>
      <c r="C72" s="35"/>
      <c r="D72" s="36"/>
      <c r="E72" s="37"/>
      <c r="F72" s="37"/>
      <c r="G72" s="37"/>
      <c r="H72" s="37"/>
      <c r="I72" s="38"/>
      <c r="J72" s="38"/>
      <c r="K72" s="38"/>
      <c r="L72" s="38"/>
      <c r="M72" s="35"/>
    </row>
    <row r="73" spans="1:13" ht="15">
      <c r="A73" s="34"/>
      <c r="B73" s="34"/>
      <c r="C73" s="35"/>
      <c r="D73" s="36"/>
      <c r="E73" s="37"/>
      <c r="F73" s="37"/>
      <c r="G73" s="37"/>
      <c r="H73" s="37"/>
      <c r="I73" s="38"/>
      <c r="J73" s="38"/>
      <c r="K73" s="38"/>
      <c r="L73" s="38"/>
      <c r="M73" s="35"/>
    </row>
    <row r="74" spans="1:13" ht="15">
      <c r="A74" s="34"/>
      <c r="B74" s="34"/>
      <c r="C74" s="35"/>
      <c r="D74" s="36"/>
      <c r="E74" s="37"/>
      <c r="F74" s="37"/>
      <c r="G74" s="37"/>
      <c r="H74" s="37"/>
      <c r="I74" s="38"/>
      <c r="J74" s="38"/>
      <c r="K74" s="38"/>
      <c r="L74" s="38"/>
      <c r="M74" s="35"/>
    </row>
    <row r="75" spans="1:13" ht="15">
      <c r="A75" s="34"/>
      <c r="B75" s="34"/>
      <c r="C75" s="35"/>
      <c r="D75" s="36"/>
      <c r="E75" s="37"/>
      <c r="F75" s="37"/>
      <c r="G75" s="37"/>
      <c r="H75" s="37"/>
      <c r="I75" s="38"/>
      <c r="J75" s="38"/>
      <c r="K75" s="38"/>
      <c r="L75" s="38"/>
      <c r="M75" s="35"/>
    </row>
    <row r="76" spans="1:13" ht="15">
      <c r="A76" s="34"/>
      <c r="B76" s="34"/>
      <c r="C76" s="35"/>
      <c r="D76" s="36"/>
      <c r="E76" s="37"/>
      <c r="F76" s="37"/>
      <c r="G76" s="37"/>
      <c r="H76" s="37"/>
      <c r="I76" s="38"/>
      <c r="J76" s="38"/>
      <c r="K76" s="38"/>
      <c r="L76" s="38"/>
      <c r="M76" s="35"/>
    </row>
  </sheetData>
  <mergeCells count="13">
    <mergeCell ref="A6:M6"/>
    <mergeCell ref="A1:M1"/>
    <mergeCell ref="A2:M2"/>
    <mergeCell ref="A3:M3"/>
    <mergeCell ref="A4:M4"/>
    <mergeCell ref="A5:M5"/>
    <mergeCell ref="A11:M11"/>
    <mergeCell ref="A7:M7"/>
    <mergeCell ref="I8:M8"/>
    <mergeCell ref="I9:M9"/>
    <mergeCell ref="A10:D10"/>
    <mergeCell ref="F10:H10"/>
    <mergeCell ref="I10:M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0">
      <selection activeCell="I57" sqref="I57"/>
    </sheetView>
  </sheetViews>
  <sheetFormatPr defaultColWidth="9.140625" defaultRowHeight="15"/>
  <cols>
    <col min="1" max="1" width="3.421875" style="0" customWidth="1"/>
    <col min="2" max="2" width="5.8515625" style="0" customWidth="1"/>
    <col min="3" max="3" width="20.28125" style="0" customWidth="1"/>
    <col min="4" max="4" width="12.57421875" style="0" customWidth="1"/>
    <col min="5" max="5" width="9.7109375" style="0" customWidth="1"/>
    <col min="6" max="6" width="29.140625" style="0" customWidth="1"/>
    <col min="7" max="7" width="20.8515625" style="0" customWidth="1"/>
    <col min="8" max="8" width="13.7109375" style="0" customWidth="1"/>
    <col min="9" max="9" width="8.7109375" style="0" customWidth="1"/>
    <col min="10" max="10" width="8.140625" style="0" customWidth="1"/>
    <col min="11" max="12" width="6.28125" style="0" customWidth="1"/>
    <col min="13" max="13" width="25.57421875" style="0" customWidth="1"/>
  </cols>
  <sheetData>
    <row r="1" spans="1:13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18.75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ht="18.75">
      <c r="A3" s="185" t="s">
        <v>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ht="18.75">
      <c r="A4" s="185" t="s">
        <v>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spans="1:13" ht="18.75">
      <c r="A5" s="185" t="s">
        <v>4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1:13" ht="15">
      <c r="A6" s="186" t="s">
        <v>471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</row>
    <row r="7" spans="1:13" ht="18">
      <c r="A7" s="179" t="s">
        <v>6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</row>
    <row r="8" spans="1:13" ht="15">
      <c r="A8" s="4" t="s">
        <v>365</v>
      </c>
      <c r="B8" s="4"/>
      <c r="C8" s="4"/>
      <c r="D8" s="5"/>
      <c r="E8" s="5"/>
      <c r="F8" s="5"/>
      <c r="G8" s="5"/>
      <c r="H8" s="5"/>
      <c r="I8" s="180" t="s">
        <v>8</v>
      </c>
      <c r="J8" s="180"/>
      <c r="K8" s="180"/>
      <c r="L8" s="180"/>
      <c r="M8" s="180"/>
    </row>
    <row r="9" spans="1:13" ht="15">
      <c r="A9" s="6" t="s">
        <v>9</v>
      </c>
      <c r="B9" s="6"/>
      <c r="C9" s="6"/>
      <c r="D9" s="7"/>
      <c r="E9" s="5"/>
      <c r="F9" s="5"/>
      <c r="G9" s="5"/>
      <c r="H9" s="5"/>
      <c r="I9" s="188" t="s">
        <v>10</v>
      </c>
      <c r="J9" s="188"/>
      <c r="K9" s="188"/>
      <c r="L9" s="188"/>
      <c r="M9" s="188"/>
    </row>
    <row r="10" spans="1:13" ht="15">
      <c r="A10" s="182" t="s">
        <v>472</v>
      </c>
      <c r="B10" s="182"/>
      <c r="C10" s="182"/>
      <c r="D10" s="182"/>
      <c r="E10" s="8"/>
      <c r="F10" s="183"/>
      <c r="G10" s="183"/>
      <c r="H10" s="183"/>
      <c r="I10" s="184" t="s">
        <v>12</v>
      </c>
      <c r="J10" s="184"/>
      <c r="K10" s="184"/>
      <c r="L10" s="184"/>
      <c r="M10" s="184"/>
    </row>
    <row r="11" spans="1:13" ht="15">
      <c r="A11" s="176" t="s">
        <v>473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</row>
    <row r="12" spans="1:13" ht="33.75">
      <c r="A12" s="10" t="s">
        <v>14</v>
      </c>
      <c r="B12" s="9" t="s">
        <v>15</v>
      </c>
      <c r="C12" s="9" t="s">
        <v>16</v>
      </c>
      <c r="D12" s="10" t="s">
        <v>17</v>
      </c>
      <c r="E12" s="10" t="s">
        <v>18</v>
      </c>
      <c r="F12" s="9" t="s">
        <v>367</v>
      </c>
      <c r="G12" s="9" t="s">
        <v>20</v>
      </c>
      <c r="H12" s="9" t="s">
        <v>21</v>
      </c>
      <c r="I12" s="10" t="s">
        <v>22</v>
      </c>
      <c r="J12" s="80" t="s">
        <v>368</v>
      </c>
      <c r="K12" s="11" t="s">
        <v>369</v>
      </c>
      <c r="L12" s="11" t="s">
        <v>24</v>
      </c>
      <c r="M12" s="12" t="s">
        <v>25</v>
      </c>
    </row>
    <row r="13" spans="1:13" ht="15">
      <c r="A13" s="41">
        <v>1</v>
      </c>
      <c r="B13" s="39">
        <v>49</v>
      </c>
      <c r="C13" s="45" t="s">
        <v>474</v>
      </c>
      <c r="D13" s="43" t="s">
        <v>475</v>
      </c>
      <c r="E13" s="54" t="s">
        <v>476</v>
      </c>
      <c r="F13" s="45" t="s">
        <v>477</v>
      </c>
      <c r="G13" s="45" t="s">
        <v>373</v>
      </c>
      <c r="H13" s="45" t="s">
        <v>478</v>
      </c>
      <c r="I13" s="18">
        <f>VLOOKUP(B13,'[1]Финишки'!$A$3:$B$200,2,FALSE)</f>
        <v>0.026064814814814815</v>
      </c>
      <c r="J13" s="14">
        <v>1</v>
      </c>
      <c r="K13" s="19">
        <v>20</v>
      </c>
      <c r="L13" s="24" t="s">
        <v>213</v>
      </c>
      <c r="M13" s="48" t="s">
        <v>375</v>
      </c>
    </row>
    <row r="14" spans="1:13" ht="15">
      <c r="A14" s="13">
        <v>2</v>
      </c>
      <c r="B14" s="14">
        <v>43</v>
      </c>
      <c r="C14" s="15" t="s">
        <v>479</v>
      </c>
      <c r="D14" s="21" t="s">
        <v>480</v>
      </c>
      <c r="E14" s="17" t="s">
        <v>178</v>
      </c>
      <c r="F14" s="15" t="s">
        <v>70</v>
      </c>
      <c r="G14" s="15" t="s">
        <v>71</v>
      </c>
      <c r="H14" s="15" t="s">
        <v>128</v>
      </c>
      <c r="I14" s="18">
        <f>VLOOKUP(B14,'[1]Финишки'!$A$3:$B$200,2,FALSE)</f>
        <v>0.026412037037037036</v>
      </c>
      <c r="J14" s="14">
        <v>2</v>
      </c>
      <c r="K14" s="19">
        <v>17</v>
      </c>
      <c r="L14" s="24" t="s">
        <v>213</v>
      </c>
      <c r="M14" s="26" t="s">
        <v>481</v>
      </c>
    </row>
    <row r="15" spans="1:13" ht="15">
      <c r="A15" s="13">
        <v>3</v>
      </c>
      <c r="B15" s="14">
        <v>62</v>
      </c>
      <c r="C15" s="15" t="s">
        <v>482</v>
      </c>
      <c r="D15" s="21" t="s">
        <v>483</v>
      </c>
      <c r="E15" s="17" t="s">
        <v>178</v>
      </c>
      <c r="F15" s="15" t="s">
        <v>484</v>
      </c>
      <c r="G15" s="15" t="s">
        <v>485</v>
      </c>
      <c r="H15" s="15" t="s">
        <v>248</v>
      </c>
      <c r="I15" s="18">
        <f>VLOOKUP(B15,'[1]Финишки'!$A$3:$B$200,2,FALSE)</f>
        <v>0.026516203703703698</v>
      </c>
      <c r="J15" s="14">
        <v>3</v>
      </c>
      <c r="K15" s="19">
        <v>15</v>
      </c>
      <c r="L15" s="24" t="s">
        <v>213</v>
      </c>
      <c r="M15" s="20" t="s">
        <v>486</v>
      </c>
    </row>
    <row r="16" spans="1:13" ht="15">
      <c r="A16" s="23">
        <v>4</v>
      </c>
      <c r="B16" s="14">
        <v>44</v>
      </c>
      <c r="C16" s="15" t="s">
        <v>487</v>
      </c>
      <c r="D16" s="16">
        <v>33449</v>
      </c>
      <c r="E16" s="17" t="s">
        <v>109</v>
      </c>
      <c r="F16" s="15" t="s">
        <v>70</v>
      </c>
      <c r="G16" s="15" t="s">
        <v>71</v>
      </c>
      <c r="H16" s="15" t="s">
        <v>128</v>
      </c>
      <c r="I16" s="18">
        <f>VLOOKUP(B16,'[1]Финишки'!$A$3:$B$200,2,FALSE)</f>
        <v>0.027858796296296298</v>
      </c>
      <c r="J16" s="14">
        <v>4</v>
      </c>
      <c r="K16" s="24">
        <v>14</v>
      </c>
      <c r="L16" s="24" t="s">
        <v>109</v>
      </c>
      <c r="M16" s="26" t="s">
        <v>488</v>
      </c>
    </row>
    <row r="17" spans="1:13" ht="15">
      <c r="A17" s="23">
        <v>5</v>
      </c>
      <c r="B17" s="14">
        <v>46</v>
      </c>
      <c r="C17" s="15" t="s">
        <v>489</v>
      </c>
      <c r="D17" s="21">
        <v>1983</v>
      </c>
      <c r="E17" s="17" t="s">
        <v>476</v>
      </c>
      <c r="F17" s="15" t="s">
        <v>490</v>
      </c>
      <c r="G17" s="15" t="s">
        <v>491</v>
      </c>
      <c r="H17" s="15" t="s">
        <v>38</v>
      </c>
      <c r="I17" s="18">
        <f>VLOOKUP(B17,'[1]Финишки'!$A$3:$B$200,2,FALSE)</f>
        <v>0.02849537037037037</v>
      </c>
      <c r="J17" s="14">
        <v>5</v>
      </c>
      <c r="K17" s="19">
        <v>13</v>
      </c>
      <c r="L17" s="24" t="s">
        <v>109</v>
      </c>
      <c r="M17" s="26" t="s">
        <v>492</v>
      </c>
    </row>
    <row r="18" spans="1:13" ht="15">
      <c r="A18" s="23">
        <v>6</v>
      </c>
      <c r="B18" s="14">
        <v>42</v>
      </c>
      <c r="C18" s="15" t="s">
        <v>493</v>
      </c>
      <c r="D18" s="21" t="s">
        <v>494</v>
      </c>
      <c r="E18" s="17" t="s">
        <v>178</v>
      </c>
      <c r="F18" s="15" t="s">
        <v>495</v>
      </c>
      <c r="G18" s="15" t="s">
        <v>71</v>
      </c>
      <c r="H18" s="15" t="s">
        <v>128</v>
      </c>
      <c r="I18" s="18">
        <f>VLOOKUP(B18,'[1]Финишки'!$A$3:$B$200,2,FALSE)</f>
        <v>0.02866898148148148</v>
      </c>
      <c r="J18" s="14">
        <v>6</v>
      </c>
      <c r="K18" s="24">
        <v>12</v>
      </c>
      <c r="L18" s="24" t="s">
        <v>109</v>
      </c>
      <c r="M18" s="26" t="s">
        <v>496</v>
      </c>
    </row>
    <row r="19" spans="1:13" ht="15">
      <c r="A19" s="23">
        <v>7</v>
      </c>
      <c r="B19" s="14">
        <v>51</v>
      </c>
      <c r="C19" s="15" t="s">
        <v>497</v>
      </c>
      <c r="D19" s="21" t="s">
        <v>498</v>
      </c>
      <c r="E19" s="17" t="s">
        <v>213</v>
      </c>
      <c r="F19" s="15" t="s">
        <v>392</v>
      </c>
      <c r="G19" s="15" t="s">
        <v>373</v>
      </c>
      <c r="H19" s="15" t="s">
        <v>478</v>
      </c>
      <c r="I19" s="18">
        <f>VLOOKUP(B19,'[1]Финишки'!$A$3:$B$200,2,FALSE)</f>
        <v>0.02883101851851852</v>
      </c>
      <c r="J19" s="14">
        <v>7</v>
      </c>
      <c r="K19" s="19">
        <v>11</v>
      </c>
      <c r="L19" s="24" t="s">
        <v>109</v>
      </c>
      <c r="M19" s="26" t="s">
        <v>393</v>
      </c>
    </row>
    <row r="20" spans="1:13" ht="15">
      <c r="A20" s="23">
        <v>8</v>
      </c>
      <c r="B20" s="14">
        <v>50</v>
      </c>
      <c r="C20" s="15" t="s">
        <v>499</v>
      </c>
      <c r="D20" s="16">
        <v>33030</v>
      </c>
      <c r="E20" s="17" t="s">
        <v>213</v>
      </c>
      <c r="F20" s="15" t="s">
        <v>477</v>
      </c>
      <c r="G20" s="15" t="s">
        <v>373</v>
      </c>
      <c r="H20" s="15" t="s">
        <v>478</v>
      </c>
      <c r="I20" s="18">
        <f>VLOOKUP(B20,'[1]Финишки'!$A$3:$B$200,2,FALSE)</f>
        <v>0.02952546296296296</v>
      </c>
      <c r="J20" s="14">
        <v>8</v>
      </c>
      <c r="K20" s="24">
        <v>10</v>
      </c>
      <c r="L20" s="24" t="s">
        <v>109</v>
      </c>
      <c r="M20" s="26" t="s">
        <v>375</v>
      </c>
    </row>
    <row r="21" spans="1:13" ht="15">
      <c r="A21" s="23">
        <v>9</v>
      </c>
      <c r="B21" s="14">
        <v>45</v>
      </c>
      <c r="C21" s="15" t="s">
        <v>500</v>
      </c>
      <c r="D21" s="21" t="s">
        <v>501</v>
      </c>
      <c r="E21" s="17" t="s">
        <v>178</v>
      </c>
      <c r="F21" s="15" t="s">
        <v>70</v>
      </c>
      <c r="G21" s="15" t="s">
        <v>71</v>
      </c>
      <c r="H21" s="15" t="s">
        <v>128</v>
      </c>
      <c r="I21" s="18">
        <f>VLOOKUP(B21,'[1]Финишки'!$A$3:$B$200,2,FALSE)</f>
        <v>0.02988425925925926</v>
      </c>
      <c r="J21" s="14">
        <v>9</v>
      </c>
      <c r="K21" s="19">
        <v>9</v>
      </c>
      <c r="L21" s="24" t="s">
        <v>27</v>
      </c>
      <c r="M21" s="26" t="s">
        <v>288</v>
      </c>
    </row>
    <row r="22" spans="1:13" ht="25.5">
      <c r="A22" s="23">
        <v>10</v>
      </c>
      <c r="B22" s="14">
        <v>53</v>
      </c>
      <c r="C22" s="15" t="s">
        <v>502</v>
      </c>
      <c r="D22" s="21" t="s">
        <v>503</v>
      </c>
      <c r="E22" s="17" t="s">
        <v>109</v>
      </c>
      <c r="F22" s="15" t="s">
        <v>52</v>
      </c>
      <c r="G22" s="15" t="s">
        <v>373</v>
      </c>
      <c r="H22" s="15" t="s">
        <v>504</v>
      </c>
      <c r="I22" s="18">
        <f>VLOOKUP(B22,'[1]Финишки'!$A$3:$B$200,2,FALSE)</f>
        <v>0.03050925925925926</v>
      </c>
      <c r="J22" s="14">
        <v>10</v>
      </c>
      <c r="K22" s="24">
        <v>8</v>
      </c>
      <c r="L22" s="24" t="s">
        <v>27</v>
      </c>
      <c r="M22" s="26" t="s">
        <v>505</v>
      </c>
    </row>
    <row r="23" spans="1:13" ht="15">
      <c r="A23" s="23">
        <v>11</v>
      </c>
      <c r="B23" s="14">
        <v>54</v>
      </c>
      <c r="C23" s="15" t="s">
        <v>506</v>
      </c>
      <c r="D23" s="16">
        <v>33319</v>
      </c>
      <c r="E23" s="17" t="s">
        <v>109</v>
      </c>
      <c r="F23" s="15" t="s">
        <v>392</v>
      </c>
      <c r="G23" s="15" t="s">
        <v>373</v>
      </c>
      <c r="H23" s="15" t="s">
        <v>504</v>
      </c>
      <c r="I23" s="18">
        <f>VLOOKUP(B23,'[1]Финишки'!$A$3:$B$200,2,FALSE)</f>
        <v>0.031053240740740742</v>
      </c>
      <c r="J23" s="14">
        <v>11</v>
      </c>
      <c r="K23" s="19">
        <v>7</v>
      </c>
      <c r="L23" s="24" t="s">
        <v>27</v>
      </c>
      <c r="M23" s="26" t="s">
        <v>393</v>
      </c>
    </row>
    <row r="24" spans="1:13" ht="15">
      <c r="A24" s="23">
        <v>12</v>
      </c>
      <c r="B24" s="14">
        <v>56</v>
      </c>
      <c r="C24" s="15" t="s">
        <v>507</v>
      </c>
      <c r="D24" s="16">
        <v>35012</v>
      </c>
      <c r="E24" s="17" t="s">
        <v>109</v>
      </c>
      <c r="F24" s="15" t="s">
        <v>52</v>
      </c>
      <c r="G24" s="15" t="s">
        <v>373</v>
      </c>
      <c r="H24" s="15" t="s">
        <v>504</v>
      </c>
      <c r="I24" s="18">
        <f>VLOOKUP(B24,'[1]Финишки'!$A$3:$B$200,2,FALSE)</f>
        <v>0.03137731481481481</v>
      </c>
      <c r="J24" s="14">
        <v>12</v>
      </c>
      <c r="K24" s="24">
        <v>6</v>
      </c>
      <c r="L24" s="24" t="s">
        <v>27</v>
      </c>
      <c r="M24" s="26" t="s">
        <v>393</v>
      </c>
    </row>
    <row r="25" spans="1:13" ht="15">
      <c r="A25" s="23">
        <v>13</v>
      </c>
      <c r="B25" s="14">
        <v>52</v>
      </c>
      <c r="C25" s="15" t="s">
        <v>508</v>
      </c>
      <c r="D25" s="16">
        <v>33456</v>
      </c>
      <c r="E25" s="17" t="s">
        <v>213</v>
      </c>
      <c r="F25" s="15" t="s">
        <v>392</v>
      </c>
      <c r="G25" s="15" t="s">
        <v>373</v>
      </c>
      <c r="H25" s="15" t="s">
        <v>478</v>
      </c>
      <c r="I25" s="18">
        <f>VLOOKUP(B25,'[1]Финишки'!$A$3:$B$200,2,FALSE)</f>
        <v>0.03138888888888889</v>
      </c>
      <c r="J25" s="14">
        <v>13</v>
      </c>
      <c r="K25" s="19">
        <v>5</v>
      </c>
      <c r="L25" s="24"/>
      <c r="M25" s="26" t="s">
        <v>393</v>
      </c>
    </row>
    <row r="26" spans="1:13" ht="15">
      <c r="A26" s="23">
        <v>14</v>
      </c>
      <c r="B26" s="14">
        <v>48</v>
      </c>
      <c r="C26" s="15" t="s">
        <v>509</v>
      </c>
      <c r="D26" s="21" t="s">
        <v>377</v>
      </c>
      <c r="E26" s="17"/>
      <c r="F26" s="15" t="s">
        <v>52</v>
      </c>
      <c r="G26" s="15" t="s">
        <v>43</v>
      </c>
      <c r="H26" s="15" t="s">
        <v>38</v>
      </c>
      <c r="I26" s="18">
        <f>VLOOKUP(B26,'[1]Финишки'!$A$3:$B$200,2,FALSE)</f>
        <v>0.03158564814814815</v>
      </c>
      <c r="J26" s="14">
        <v>14</v>
      </c>
      <c r="K26" s="24">
        <v>4</v>
      </c>
      <c r="L26" s="24"/>
      <c r="M26" s="26" t="s">
        <v>510</v>
      </c>
    </row>
    <row r="27" spans="1:13" ht="15">
      <c r="A27" s="23">
        <v>15</v>
      </c>
      <c r="B27" s="14">
        <v>273</v>
      </c>
      <c r="C27" s="15" t="s">
        <v>511</v>
      </c>
      <c r="D27" s="21" t="s">
        <v>388</v>
      </c>
      <c r="E27" s="33"/>
      <c r="F27" s="15"/>
      <c r="G27" s="15" t="s">
        <v>512</v>
      </c>
      <c r="H27" s="15" t="s">
        <v>49</v>
      </c>
      <c r="I27" s="18">
        <f>VLOOKUP(B27,'[1]Финишки'!$A$3:$B$200,2,FALSE)</f>
        <v>0.03400462962962963</v>
      </c>
      <c r="J27" s="14">
        <v>15</v>
      </c>
      <c r="K27" s="19">
        <v>3</v>
      </c>
      <c r="L27" s="19"/>
      <c r="M27" s="20" t="s">
        <v>335</v>
      </c>
    </row>
    <row r="28" spans="1:13" ht="15">
      <c r="A28" s="23">
        <v>16</v>
      </c>
      <c r="B28" s="14">
        <v>131</v>
      </c>
      <c r="C28" s="15" t="s">
        <v>513</v>
      </c>
      <c r="D28" s="21" t="s">
        <v>514</v>
      </c>
      <c r="E28" s="33"/>
      <c r="F28" s="15" t="s">
        <v>65</v>
      </c>
      <c r="G28" s="15" t="s">
        <v>176</v>
      </c>
      <c r="H28" s="15" t="s">
        <v>38</v>
      </c>
      <c r="I28" s="18">
        <f>VLOOKUP(B28,'[1]Финишки'!$A$3:$B$200,2,FALSE)</f>
        <v>0.03606481481481481</v>
      </c>
      <c r="J28" s="14">
        <v>16</v>
      </c>
      <c r="K28" s="24">
        <v>2</v>
      </c>
      <c r="L28" s="24"/>
      <c r="M28" s="20" t="s">
        <v>335</v>
      </c>
    </row>
    <row r="29" spans="1:13" ht="15">
      <c r="A29" s="23">
        <v>17</v>
      </c>
      <c r="B29" s="14">
        <v>58</v>
      </c>
      <c r="C29" s="15" t="s">
        <v>515</v>
      </c>
      <c r="D29" s="21">
        <v>1986</v>
      </c>
      <c r="E29" s="17" t="s">
        <v>213</v>
      </c>
      <c r="F29" s="15" t="s">
        <v>58</v>
      </c>
      <c r="G29" s="15" t="s">
        <v>59</v>
      </c>
      <c r="H29" s="15" t="s">
        <v>153</v>
      </c>
      <c r="I29" s="18">
        <f>VLOOKUP(B29,'[1]Финишки'!$A$3:$B$200,2,FALSE)</f>
        <v>0.038877314814814816</v>
      </c>
      <c r="J29" s="14">
        <v>17</v>
      </c>
      <c r="K29" s="19">
        <v>1</v>
      </c>
      <c r="L29" s="19"/>
      <c r="M29" s="26" t="s">
        <v>516</v>
      </c>
    </row>
    <row r="30" spans="1:13" ht="15">
      <c r="A30" s="23">
        <v>18</v>
      </c>
      <c r="B30" s="14">
        <v>61</v>
      </c>
      <c r="C30" s="15" t="s">
        <v>517</v>
      </c>
      <c r="D30" s="33">
        <v>1993</v>
      </c>
      <c r="E30" s="17" t="s">
        <v>109</v>
      </c>
      <c r="F30" s="15" t="s">
        <v>58</v>
      </c>
      <c r="G30" s="15" t="s">
        <v>518</v>
      </c>
      <c r="H30" s="15" t="s">
        <v>153</v>
      </c>
      <c r="I30" s="18">
        <f>VLOOKUP(B30,'[1]Финишки'!$A$3:$B$200,2,FALSE)</f>
        <v>0.04009259259259259</v>
      </c>
      <c r="J30" s="14">
        <v>18</v>
      </c>
      <c r="K30" s="19">
        <v>1</v>
      </c>
      <c r="L30" s="19"/>
      <c r="M30" s="20" t="s">
        <v>60</v>
      </c>
    </row>
    <row r="31" spans="1:13" ht="15">
      <c r="A31" s="23">
        <v>19</v>
      </c>
      <c r="B31" s="14">
        <v>60</v>
      </c>
      <c r="C31" s="15" t="s">
        <v>519</v>
      </c>
      <c r="D31" s="21" t="s">
        <v>520</v>
      </c>
      <c r="E31" s="17" t="s">
        <v>27</v>
      </c>
      <c r="F31" s="15" t="s">
        <v>58</v>
      </c>
      <c r="G31" s="15" t="s">
        <v>59</v>
      </c>
      <c r="H31" s="15" t="s">
        <v>153</v>
      </c>
      <c r="I31" s="82">
        <f>VLOOKUP(B31,'[1]Финишки'!$A$3:$B$200,2,FALSE)</f>
        <v>0.045995370370370374</v>
      </c>
      <c r="J31" s="14">
        <v>19</v>
      </c>
      <c r="K31" s="19">
        <v>1</v>
      </c>
      <c r="L31" s="19"/>
      <c r="M31" s="20" t="s">
        <v>335</v>
      </c>
    </row>
    <row r="32" spans="1:13" ht="15">
      <c r="A32" s="23"/>
      <c r="B32" s="14">
        <v>41</v>
      </c>
      <c r="C32" s="15" t="s">
        <v>521</v>
      </c>
      <c r="D32" s="21" t="s">
        <v>377</v>
      </c>
      <c r="E32" s="17"/>
      <c r="F32" s="15"/>
      <c r="G32" s="15" t="s">
        <v>176</v>
      </c>
      <c r="H32" s="15" t="s">
        <v>38</v>
      </c>
      <c r="I32" s="18" t="s">
        <v>339</v>
      </c>
      <c r="J32" s="14"/>
      <c r="K32" s="19"/>
      <c r="L32" s="19"/>
      <c r="M32" s="26"/>
    </row>
    <row r="33" spans="1:13" ht="15">
      <c r="A33" s="23"/>
      <c r="B33" s="14">
        <v>57</v>
      </c>
      <c r="C33" s="15" t="s">
        <v>522</v>
      </c>
      <c r="D33" s="50">
        <v>32935</v>
      </c>
      <c r="E33" s="17" t="s">
        <v>213</v>
      </c>
      <c r="F33" s="15" t="s">
        <v>52</v>
      </c>
      <c r="G33" s="15" t="s">
        <v>373</v>
      </c>
      <c r="H33" s="15" t="s">
        <v>504</v>
      </c>
      <c r="I33" s="18" t="s">
        <v>339</v>
      </c>
      <c r="J33" s="24"/>
      <c r="K33" s="22"/>
      <c r="L33" s="22"/>
      <c r="M33" s="26" t="s">
        <v>393</v>
      </c>
    </row>
    <row r="34" spans="1:13" ht="15">
      <c r="A34" s="27"/>
      <c r="B34" s="55"/>
      <c r="C34" s="29"/>
      <c r="D34" s="52"/>
      <c r="E34" s="28"/>
      <c r="F34" s="29"/>
      <c r="G34" s="29"/>
      <c r="H34" s="29"/>
      <c r="I34" s="31"/>
      <c r="J34" s="40"/>
      <c r="K34" s="86"/>
      <c r="L34" s="86"/>
      <c r="M34" s="56"/>
    </row>
    <row r="35" spans="1:13" ht="15">
      <c r="A35" s="17"/>
      <c r="B35" s="17"/>
      <c r="C35" s="15"/>
      <c r="D35" s="33"/>
      <c r="E35" s="17"/>
      <c r="F35" s="15"/>
      <c r="G35" s="15"/>
      <c r="H35" s="15"/>
      <c r="I35" s="18"/>
      <c r="J35" s="18"/>
      <c r="K35" s="18"/>
      <c r="L35" s="18"/>
      <c r="M35" s="15"/>
    </row>
    <row r="36" spans="1:10" ht="15">
      <c r="A36" s="83" t="s">
        <v>463</v>
      </c>
      <c r="B36" s="84"/>
      <c r="E36" t="s">
        <v>464</v>
      </c>
      <c r="G36" t="s">
        <v>465</v>
      </c>
      <c r="H36" s="84"/>
      <c r="J36" t="s">
        <v>466</v>
      </c>
    </row>
    <row r="37" spans="2:13" ht="15">
      <c r="B37" s="84"/>
      <c r="G37" s="85"/>
      <c r="H37" s="85"/>
      <c r="I37" s="85"/>
      <c r="J37" s="85"/>
      <c r="K37" s="85"/>
      <c r="L37" s="85"/>
      <c r="M37" s="85"/>
    </row>
    <row r="38" spans="1:10" ht="15">
      <c r="A38" s="81" t="s">
        <v>467</v>
      </c>
      <c r="B38" s="84"/>
      <c r="E38" t="s">
        <v>468</v>
      </c>
      <c r="G38" t="s">
        <v>469</v>
      </c>
      <c r="J38" t="s">
        <v>470</v>
      </c>
    </row>
  </sheetData>
  <mergeCells count="13">
    <mergeCell ref="A1:M1"/>
    <mergeCell ref="A2:M2"/>
    <mergeCell ref="A3:M3"/>
    <mergeCell ref="A4:M4"/>
    <mergeCell ref="A5:M5"/>
    <mergeCell ref="A11:M11"/>
    <mergeCell ref="A6:M6"/>
    <mergeCell ref="A7:M7"/>
    <mergeCell ref="I8:M8"/>
    <mergeCell ref="I9:M9"/>
    <mergeCell ref="A10:D10"/>
    <mergeCell ref="F10:H10"/>
    <mergeCell ref="I10:M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9">
      <selection activeCell="R40" sqref="R40"/>
    </sheetView>
  </sheetViews>
  <sheetFormatPr defaultColWidth="9.140625" defaultRowHeight="15"/>
  <cols>
    <col min="1" max="1" width="5.8515625" style="87" customWidth="1"/>
    <col min="2" max="2" width="45.140625" style="92" customWidth="1"/>
    <col min="3" max="3" width="7.140625" style="92" customWidth="1"/>
    <col min="4" max="4" width="7.7109375" style="87" customWidth="1"/>
    <col min="5" max="5" width="7.140625" style="87" customWidth="1"/>
    <col min="6" max="6" width="6.57421875" style="87" customWidth="1"/>
    <col min="7" max="7" width="6.8515625" style="87" customWidth="1"/>
    <col min="8" max="8" width="6.421875" style="87" customWidth="1"/>
    <col min="9" max="9" width="5.8515625" style="87" customWidth="1"/>
    <col min="10" max="10" width="6.00390625" style="87" customWidth="1"/>
    <col min="11" max="12" width="6.421875" style="87" customWidth="1"/>
    <col min="13" max="13" width="6.57421875" style="87" customWidth="1"/>
    <col min="14" max="14" width="6.7109375" style="87" customWidth="1"/>
    <col min="15" max="15" width="8.140625" style="87" customWidth="1"/>
  </cols>
  <sheetData>
    <row r="1" spans="1:15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1:15" ht="18.75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1:15" ht="18.75">
      <c r="A3" s="185" t="s">
        <v>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</row>
    <row r="4" spans="1:15" ht="18.75">
      <c r="A4" s="185" t="s">
        <v>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</row>
    <row r="5" spans="1:15" ht="18.75">
      <c r="A5" s="185" t="s">
        <v>4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</row>
    <row r="6" spans="1:15" ht="15">
      <c r="A6" s="186" t="s">
        <v>523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</row>
    <row r="7" spans="1:9" ht="18.75">
      <c r="A7" s="1"/>
      <c r="B7" s="1"/>
      <c r="C7" s="1"/>
      <c r="D7" s="1"/>
      <c r="E7" s="1"/>
      <c r="F7" s="1"/>
      <c r="G7" s="1"/>
      <c r="H7" s="1"/>
      <c r="I7" s="1"/>
    </row>
    <row r="8" spans="1:15" ht="15">
      <c r="A8" s="190" t="s">
        <v>524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</row>
    <row r="9" spans="1:15" ht="15">
      <c r="A9" s="88"/>
      <c r="B9" s="88"/>
      <c r="C9" s="88"/>
      <c r="D9" s="88"/>
      <c r="E9" s="88"/>
      <c r="F9" s="88"/>
      <c r="G9" s="88"/>
      <c r="H9" s="88"/>
      <c r="I9" s="89"/>
      <c r="J9" s="88"/>
      <c r="K9" s="88"/>
      <c r="L9" s="88"/>
      <c r="M9" s="90"/>
      <c r="N9" s="91"/>
      <c r="O9" s="91"/>
    </row>
    <row r="10" spans="1:15" ht="15">
      <c r="A10" s="191" t="s">
        <v>525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</row>
    <row r="12" spans="1:15" ht="15">
      <c r="A12" s="93" t="s">
        <v>14</v>
      </c>
      <c r="B12" s="94" t="s">
        <v>21</v>
      </c>
      <c r="C12" s="93" t="s">
        <v>526</v>
      </c>
      <c r="D12" s="93" t="s">
        <v>527</v>
      </c>
      <c r="E12" s="93" t="s">
        <v>528</v>
      </c>
      <c r="F12" s="93" t="s">
        <v>529</v>
      </c>
      <c r="G12" s="93" t="s">
        <v>530</v>
      </c>
      <c r="H12" s="93" t="s">
        <v>531</v>
      </c>
      <c r="I12" s="93" t="s">
        <v>532</v>
      </c>
      <c r="J12" s="93" t="s">
        <v>533</v>
      </c>
      <c r="K12" s="93" t="s">
        <v>534</v>
      </c>
      <c r="L12" s="93" t="s">
        <v>535</v>
      </c>
      <c r="M12" s="93" t="s">
        <v>536</v>
      </c>
      <c r="N12" s="93" t="s">
        <v>537</v>
      </c>
      <c r="O12" s="93" t="s">
        <v>23</v>
      </c>
    </row>
    <row r="13" spans="1:15" ht="15">
      <c r="A13" s="95">
        <v>1</v>
      </c>
      <c r="B13" s="96" t="s">
        <v>333</v>
      </c>
      <c r="C13" s="97">
        <v>82</v>
      </c>
      <c r="D13" s="97">
        <v>98</v>
      </c>
      <c r="E13" s="98">
        <v>85</v>
      </c>
      <c r="F13" s="97">
        <v>97</v>
      </c>
      <c r="G13" s="97">
        <v>92</v>
      </c>
      <c r="H13" s="98">
        <v>152</v>
      </c>
      <c r="I13" s="99">
        <v>46</v>
      </c>
      <c r="J13" s="97">
        <v>80</v>
      </c>
      <c r="K13" s="97">
        <v>71</v>
      </c>
      <c r="L13" s="97">
        <v>37</v>
      </c>
      <c r="M13" s="97">
        <v>208</v>
      </c>
      <c r="N13" s="98">
        <v>77</v>
      </c>
      <c r="O13" s="100">
        <f>SUM(C13:N13)</f>
        <v>1125</v>
      </c>
    </row>
    <row r="14" spans="1:15" ht="15">
      <c r="A14" s="101">
        <v>2</v>
      </c>
      <c r="B14" s="102" t="s">
        <v>30</v>
      </c>
      <c r="C14" s="103">
        <v>64</v>
      </c>
      <c r="D14" s="103">
        <v>41</v>
      </c>
      <c r="E14" s="104">
        <v>7</v>
      </c>
      <c r="F14" s="103">
        <v>17</v>
      </c>
      <c r="G14" s="103">
        <v>28</v>
      </c>
      <c r="H14" s="104">
        <v>18</v>
      </c>
      <c r="I14" s="105"/>
      <c r="J14" s="103">
        <v>47</v>
      </c>
      <c r="K14" s="103">
        <v>3</v>
      </c>
      <c r="L14" s="103">
        <v>20</v>
      </c>
      <c r="M14" s="103">
        <v>74</v>
      </c>
      <c r="N14" s="104">
        <v>5</v>
      </c>
      <c r="O14" s="106">
        <f aca="true" t="shared" si="0" ref="O14:O24">SUM(C14:N14)</f>
        <v>324</v>
      </c>
    </row>
    <row r="15" spans="1:15" ht="15">
      <c r="A15" s="101">
        <v>3</v>
      </c>
      <c r="B15" s="102" t="s">
        <v>49</v>
      </c>
      <c r="C15" s="103">
        <v>13</v>
      </c>
      <c r="D15" s="103">
        <v>12</v>
      </c>
      <c r="E15" s="104">
        <v>19</v>
      </c>
      <c r="F15" s="103">
        <v>37</v>
      </c>
      <c r="G15" s="103">
        <v>34</v>
      </c>
      <c r="H15" s="104"/>
      <c r="I15" s="105"/>
      <c r="J15" s="103">
        <v>9</v>
      </c>
      <c r="K15" s="103">
        <v>3</v>
      </c>
      <c r="L15" s="103"/>
      <c r="M15" s="103">
        <v>147</v>
      </c>
      <c r="N15" s="104">
        <v>34</v>
      </c>
      <c r="O15" s="106">
        <f t="shared" si="0"/>
        <v>308</v>
      </c>
    </row>
    <row r="16" spans="1:15" ht="15">
      <c r="A16" s="106">
        <v>4</v>
      </c>
      <c r="B16" s="102" t="s">
        <v>374</v>
      </c>
      <c r="C16" s="103"/>
      <c r="D16" s="103"/>
      <c r="E16" s="104"/>
      <c r="F16" s="103"/>
      <c r="G16" s="103"/>
      <c r="H16" s="104"/>
      <c r="I16" s="105"/>
      <c r="J16" s="103"/>
      <c r="K16" s="103">
        <v>67</v>
      </c>
      <c r="L16" s="103"/>
      <c r="M16" s="103"/>
      <c r="N16" s="104">
        <v>49</v>
      </c>
      <c r="O16" s="106">
        <f t="shared" si="0"/>
        <v>116</v>
      </c>
    </row>
    <row r="17" spans="1:15" ht="15">
      <c r="A17" s="106">
        <v>5</v>
      </c>
      <c r="B17" s="102" t="s">
        <v>121</v>
      </c>
      <c r="C17" s="103"/>
      <c r="D17" s="103"/>
      <c r="E17" s="104">
        <v>20</v>
      </c>
      <c r="F17" s="103"/>
      <c r="G17" s="103"/>
      <c r="H17" s="104"/>
      <c r="I17" s="105">
        <v>20</v>
      </c>
      <c r="J17" s="103"/>
      <c r="K17" s="103"/>
      <c r="L17" s="103"/>
      <c r="M17" s="103">
        <v>20</v>
      </c>
      <c r="N17" s="104"/>
      <c r="O17" s="106">
        <f t="shared" si="0"/>
        <v>60</v>
      </c>
    </row>
    <row r="18" spans="1:15" ht="15">
      <c r="A18" s="106">
        <v>6</v>
      </c>
      <c r="B18" s="102" t="s">
        <v>248</v>
      </c>
      <c r="C18" s="103"/>
      <c r="D18" s="103"/>
      <c r="E18" s="104"/>
      <c r="F18" s="103"/>
      <c r="G18" s="103"/>
      <c r="H18" s="104"/>
      <c r="I18" s="105"/>
      <c r="J18" s="103"/>
      <c r="K18" s="103">
        <v>15</v>
      </c>
      <c r="L18" s="103"/>
      <c r="M18" s="103">
        <v>14</v>
      </c>
      <c r="N18" s="104">
        <v>4</v>
      </c>
      <c r="O18" s="106">
        <f t="shared" si="0"/>
        <v>33</v>
      </c>
    </row>
    <row r="19" spans="1:15" ht="15">
      <c r="A19" s="106">
        <v>7</v>
      </c>
      <c r="B19" s="102" t="s">
        <v>139</v>
      </c>
      <c r="C19" s="103"/>
      <c r="D19" s="103"/>
      <c r="E19" s="104">
        <v>26</v>
      </c>
      <c r="F19" s="103"/>
      <c r="G19" s="103"/>
      <c r="H19" s="104"/>
      <c r="I19" s="105"/>
      <c r="J19" s="103"/>
      <c r="K19" s="103"/>
      <c r="L19" s="103"/>
      <c r="M19" s="103"/>
      <c r="N19" s="104"/>
      <c r="O19" s="106">
        <f t="shared" si="0"/>
        <v>26</v>
      </c>
    </row>
    <row r="20" spans="1:15" ht="15">
      <c r="A20" s="106">
        <v>8</v>
      </c>
      <c r="B20" s="107" t="s">
        <v>243</v>
      </c>
      <c r="C20" s="103"/>
      <c r="D20" s="103"/>
      <c r="E20" s="104"/>
      <c r="F20" s="103"/>
      <c r="G20" s="103"/>
      <c r="H20" s="104"/>
      <c r="I20" s="105"/>
      <c r="J20" s="103"/>
      <c r="K20" s="103"/>
      <c r="L20" s="103"/>
      <c r="M20" s="103">
        <v>20</v>
      </c>
      <c r="N20" s="104"/>
      <c r="O20" s="106">
        <f t="shared" si="0"/>
        <v>20</v>
      </c>
    </row>
    <row r="21" spans="1:15" ht="15">
      <c r="A21" s="106">
        <v>9</v>
      </c>
      <c r="B21" s="102" t="s">
        <v>421</v>
      </c>
      <c r="C21" s="103"/>
      <c r="D21" s="103"/>
      <c r="E21" s="104"/>
      <c r="F21" s="103"/>
      <c r="G21" s="103"/>
      <c r="H21" s="104"/>
      <c r="I21" s="105"/>
      <c r="J21" s="103"/>
      <c r="K21" s="103"/>
      <c r="L21" s="103"/>
      <c r="M21" s="103"/>
      <c r="N21" s="104">
        <v>2</v>
      </c>
      <c r="O21" s="106">
        <f t="shared" si="0"/>
        <v>2</v>
      </c>
    </row>
    <row r="22" spans="1:15" ht="15">
      <c r="A22" s="106">
        <v>10</v>
      </c>
      <c r="B22" s="102" t="s">
        <v>414</v>
      </c>
      <c r="C22" s="103"/>
      <c r="D22" s="103"/>
      <c r="E22" s="104"/>
      <c r="F22" s="103"/>
      <c r="G22" s="103"/>
      <c r="H22" s="104"/>
      <c r="I22" s="105"/>
      <c r="J22" s="103"/>
      <c r="K22" s="103"/>
      <c r="L22" s="103"/>
      <c r="M22" s="103"/>
      <c r="N22" s="104">
        <v>1</v>
      </c>
      <c r="O22" s="106">
        <f t="shared" si="0"/>
        <v>1</v>
      </c>
    </row>
    <row r="23" spans="1:15" ht="15">
      <c r="A23" s="106">
        <v>11</v>
      </c>
      <c r="B23" s="102" t="s">
        <v>430</v>
      </c>
      <c r="C23" s="103"/>
      <c r="D23" s="103"/>
      <c r="E23" s="104"/>
      <c r="F23" s="103"/>
      <c r="G23" s="103"/>
      <c r="H23" s="104"/>
      <c r="I23" s="105"/>
      <c r="J23" s="103"/>
      <c r="K23" s="103"/>
      <c r="L23" s="103"/>
      <c r="M23" s="103"/>
      <c r="N23" s="104">
        <v>1</v>
      </c>
      <c r="O23" s="106">
        <f t="shared" si="0"/>
        <v>1</v>
      </c>
    </row>
    <row r="24" spans="1:15" ht="15">
      <c r="A24" s="108">
        <v>12</v>
      </c>
      <c r="B24" s="109" t="s">
        <v>538</v>
      </c>
      <c r="C24" s="110"/>
      <c r="D24" s="110"/>
      <c r="E24" s="111"/>
      <c r="F24" s="110"/>
      <c r="G24" s="110"/>
      <c r="H24" s="111"/>
      <c r="I24" s="112"/>
      <c r="J24" s="110"/>
      <c r="K24" s="110"/>
      <c r="L24" s="110"/>
      <c r="M24" s="110"/>
      <c r="N24" s="111">
        <v>1</v>
      </c>
      <c r="O24" s="113">
        <f t="shared" si="0"/>
        <v>1</v>
      </c>
    </row>
    <row r="25" ht="15">
      <c r="A25" s="114"/>
    </row>
    <row r="26" spans="2:8" ht="15">
      <c r="B26" s="115" t="s">
        <v>539</v>
      </c>
      <c r="C26" s="87"/>
      <c r="D26" s="116"/>
      <c r="E26" s="117"/>
      <c r="F26" s="118"/>
      <c r="G26"/>
      <c r="H26"/>
    </row>
    <row r="27" spans="2:8" ht="15">
      <c r="B27" s="119" t="s">
        <v>540</v>
      </c>
      <c r="C27" s="87"/>
      <c r="D27" s="116"/>
      <c r="E27" s="117"/>
      <c r="G27"/>
      <c r="H27"/>
    </row>
    <row r="28" spans="2:8" ht="15">
      <c r="B28" s="117"/>
      <c r="C28" s="87"/>
      <c r="F28" s="120" t="s">
        <v>541</v>
      </c>
      <c r="G28" s="189" t="s">
        <v>542</v>
      </c>
      <c r="H28" s="189"/>
    </row>
    <row r="29" spans="2:8" ht="15">
      <c r="B29" s="115" t="s">
        <v>543</v>
      </c>
      <c r="C29" s="87"/>
      <c r="G29"/>
      <c r="H29"/>
    </row>
    <row r="30" spans="2:8" ht="15">
      <c r="B30" s="121" t="s">
        <v>544</v>
      </c>
      <c r="C30" s="122"/>
      <c r="G30"/>
      <c r="H30"/>
    </row>
    <row r="31" spans="2:8" ht="15">
      <c r="B31" s="123"/>
      <c r="C31" s="122"/>
      <c r="F31" s="124" t="s">
        <v>545</v>
      </c>
      <c r="G31" s="189" t="s">
        <v>542</v>
      </c>
      <c r="H31" s="189"/>
    </row>
    <row r="32" spans="2:8" ht="15">
      <c r="B32" s="123"/>
      <c r="C32" s="125"/>
      <c r="D32" s="126"/>
      <c r="F32" s="126"/>
      <c r="G32"/>
      <c r="H32"/>
    </row>
    <row r="33" spans="2:8" ht="15">
      <c r="B33" s="127"/>
      <c r="C33" s="126"/>
      <c r="D33" s="126"/>
      <c r="F33" s="126"/>
      <c r="G33"/>
      <c r="H33"/>
    </row>
    <row r="34" spans="2:8" ht="15">
      <c r="B34" s="125"/>
      <c r="C34" s="126"/>
      <c r="D34" s="126"/>
      <c r="F34" s="124"/>
      <c r="G34" s="189"/>
      <c r="H34" s="189"/>
    </row>
    <row r="35" spans="2:8" ht="15">
      <c r="B35" s="126"/>
      <c r="C35" s="125"/>
      <c r="D35" s="125"/>
      <c r="F35" s="128"/>
      <c r="G35"/>
      <c r="H35"/>
    </row>
    <row r="36" spans="2:8" ht="15">
      <c r="B36" s="127"/>
      <c r="C36" s="123"/>
      <c r="D36" s="125"/>
      <c r="F36" s="128"/>
      <c r="G36"/>
      <c r="H36"/>
    </row>
    <row r="37" spans="2:8" ht="15">
      <c r="B37" s="125"/>
      <c r="C37" s="121"/>
      <c r="D37" s="125"/>
      <c r="F37" s="124"/>
      <c r="G37" s="189"/>
      <c r="H37" s="189"/>
    </row>
    <row r="39" spans="2:8" ht="15">
      <c r="B39" s="125"/>
      <c r="C39" s="126"/>
      <c r="D39" s="126"/>
      <c r="F39" s="124"/>
      <c r="G39" s="189"/>
      <c r="H39" s="189"/>
    </row>
  </sheetData>
  <mergeCells count="13">
    <mergeCell ref="A6:O6"/>
    <mergeCell ref="A1:O1"/>
    <mergeCell ref="A2:O2"/>
    <mergeCell ref="A3:O3"/>
    <mergeCell ref="A4:O4"/>
    <mergeCell ref="A5:O5"/>
    <mergeCell ref="G39:H39"/>
    <mergeCell ref="A8:O8"/>
    <mergeCell ref="A10:O10"/>
    <mergeCell ref="G28:H28"/>
    <mergeCell ref="G31:H31"/>
    <mergeCell ref="G34:H34"/>
    <mergeCell ref="G37:H3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46">
      <selection activeCell="O55" sqref="O55"/>
    </sheetView>
  </sheetViews>
  <sheetFormatPr defaultColWidth="9.140625" defaultRowHeight="15"/>
  <cols>
    <col min="1" max="1" width="14.28125" style="87" customWidth="1"/>
    <col min="2" max="2" width="8.57421875" style="92" customWidth="1"/>
    <col min="3" max="3" width="45.421875" style="87" customWidth="1"/>
    <col min="4" max="4" width="6.8515625" style="92" customWidth="1"/>
    <col min="5" max="7" width="6.8515625" style="87" customWidth="1"/>
  </cols>
  <sheetData>
    <row r="1" spans="1:9" ht="18.75">
      <c r="A1" s="185" t="s">
        <v>1</v>
      </c>
      <c r="B1" s="185"/>
      <c r="C1" s="185"/>
      <c r="D1" s="185"/>
      <c r="E1" s="185"/>
      <c r="F1" s="185"/>
      <c r="G1" s="185"/>
      <c r="H1" s="185"/>
      <c r="I1" s="185"/>
    </row>
    <row r="2" spans="1:9" ht="18.75">
      <c r="A2" s="185" t="s">
        <v>2</v>
      </c>
      <c r="B2" s="185"/>
      <c r="C2" s="185"/>
      <c r="D2" s="185"/>
      <c r="E2" s="185"/>
      <c r="F2" s="185"/>
      <c r="G2" s="185"/>
      <c r="H2" s="185"/>
      <c r="I2" s="185"/>
    </row>
    <row r="3" spans="1:9" ht="18.75">
      <c r="A3" s="185" t="s">
        <v>3</v>
      </c>
      <c r="B3" s="185"/>
      <c r="C3" s="185"/>
      <c r="D3" s="185"/>
      <c r="E3" s="185"/>
      <c r="F3" s="185"/>
      <c r="G3" s="185"/>
      <c r="H3" s="185"/>
      <c r="I3" s="185"/>
    </row>
    <row r="4" spans="1:9" ht="18.75">
      <c r="A4" s="185" t="s">
        <v>4</v>
      </c>
      <c r="B4" s="185"/>
      <c r="C4" s="185"/>
      <c r="D4" s="185"/>
      <c r="E4" s="185"/>
      <c r="F4" s="185"/>
      <c r="G4" s="185"/>
      <c r="H4" s="185"/>
      <c r="I4" s="185"/>
    </row>
    <row r="5" spans="1:9" ht="18.7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86" t="s">
        <v>546</v>
      </c>
      <c r="B6" s="186"/>
      <c r="C6" s="186"/>
      <c r="D6" s="186"/>
      <c r="E6" s="186"/>
      <c r="F6" s="186"/>
      <c r="G6" s="186"/>
      <c r="H6" s="186"/>
      <c r="I6" s="186"/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8" ht="15">
      <c r="A8" s="190" t="s">
        <v>547</v>
      </c>
      <c r="B8" s="190"/>
      <c r="C8" s="190"/>
      <c r="D8" s="190"/>
      <c r="E8" s="190"/>
      <c r="F8" s="190"/>
      <c r="G8" s="190"/>
      <c r="H8" s="190"/>
    </row>
    <row r="9" spans="1:8" ht="15">
      <c r="A9" s="88"/>
      <c r="B9" s="88"/>
      <c r="C9" s="88"/>
      <c r="D9" s="88"/>
      <c r="E9" s="88"/>
      <c r="F9" s="88"/>
      <c r="G9" s="129"/>
      <c r="H9" s="88"/>
    </row>
    <row r="10" spans="1:9" ht="15">
      <c r="A10" s="191" t="s">
        <v>548</v>
      </c>
      <c r="B10" s="191"/>
      <c r="C10" s="191"/>
      <c r="D10" s="191"/>
      <c r="E10" s="191"/>
      <c r="F10" s="191"/>
      <c r="G10" s="191"/>
      <c r="H10" s="191"/>
      <c r="I10" s="191"/>
    </row>
    <row r="12" ht="15">
      <c r="B12" s="130" t="s">
        <v>549</v>
      </c>
    </row>
    <row r="13" spans="1:7" ht="15">
      <c r="A13" s="131"/>
      <c r="B13" s="132" t="s">
        <v>14</v>
      </c>
      <c r="C13" s="133" t="s">
        <v>21</v>
      </c>
      <c r="D13" s="132">
        <v>1</v>
      </c>
      <c r="E13" s="132">
        <v>2</v>
      </c>
      <c r="F13" s="134">
        <v>3</v>
      </c>
      <c r="G13" s="132" t="s">
        <v>550</v>
      </c>
    </row>
    <row r="14" spans="1:7" ht="15">
      <c r="A14" s="131"/>
      <c r="B14" s="135">
        <v>1</v>
      </c>
      <c r="C14" s="136" t="s">
        <v>551</v>
      </c>
      <c r="D14" s="137">
        <v>8</v>
      </c>
      <c r="E14" s="137">
        <v>17</v>
      </c>
      <c r="F14" s="137">
        <v>13</v>
      </c>
      <c r="G14" s="138">
        <v>30</v>
      </c>
    </row>
    <row r="15" spans="1:7" ht="15">
      <c r="A15" s="131"/>
      <c r="B15" s="139"/>
      <c r="C15" s="140" t="s">
        <v>552</v>
      </c>
      <c r="D15" s="141"/>
      <c r="E15" s="141"/>
      <c r="F15" s="141"/>
      <c r="G15" s="142"/>
    </row>
    <row r="16" spans="1:7" ht="15">
      <c r="A16" s="143"/>
      <c r="B16" s="139">
        <v>2</v>
      </c>
      <c r="C16" s="144" t="s">
        <v>553</v>
      </c>
      <c r="D16" s="141">
        <v>15</v>
      </c>
      <c r="E16" s="141">
        <v>9</v>
      </c>
      <c r="F16" s="141">
        <v>6</v>
      </c>
      <c r="G16" s="145">
        <v>24</v>
      </c>
    </row>
    <row r="17" spans="1:7" ht="15">
      <c r="A17" s="143"/>
      <c r="B17" s="139"/>
      <c r="C17" s="140" t="s">
        <v>554</v>
      </c>
      <c r="D17" s="141"/>
      <c r="E17" s="141"/>
      <c r="F17" s="141"/>
      <c r="G17" s="145"/>
    </row>
    <row r="18" spans="1:7" ht="15">
      <c r="A18" s="143"/>
      <c r="B18" s="139">
        <v>3</v>
      </c>
      <c r="C18" s="144" t="s">
        <v>139</v>
      </c>
      <c r="D18" s="141">
        <v>5</v>
      </c>
      <c r="E18" s="141">
        <v>10</v>
      </c>
      <c r="F18" s="141">
        <v>11</v>
      </c>
      <c r="G18" s="145">
        <v>21</v>
      </c>
    </row>
    <row r="19" spans="1:7" ht="15">
      <c r="A19" s="143"/>
      <c r="B19" s="139"/>
      <c r="C19" s="140" t="s">
        <v>555</v>
      </c>
      <c r="D19" s="141"/>
      <c r="E19" s="141"/>
      <c r="F19" s="141"/>
      <c r="G19" s="142"/>
    </row>
    <row r="20" spans="1:7" ht="15">
      <c r="A20" s="143"/>
      <c r="B20" s="139">
        <v>4</v>
      </c>
      <c r="C20" s="144" t="s">
        <v>49</v>
      </c>
      <c r="D20" s="141">
        <v>7</v>
      </c>
      <c r="E20" s="141">
        <v>12</v>
      </c>
      <c r="F20" s="144"/>
      <c r="G20" s="145">
        <v>19</v>
      </c>
    </row>
    <row r="21" spans="1:7" ht="15">
      <c r="A21" s="143"/>
      <c r="B21" s="139"/>
      <c r="C21" s="140" t="s">
        <v>556</v>
      </c>
      <c r="D21" s="141"/>
      <c r="E21" s="144"/>
      <c r="F21" s="144"/>
      <c r="G21" s="142"/>
    </row>
    <row r="22" spans="1:7" ht="15">
      <c r="A22" s="143"/>
      <c r="B22" s="139">
        <v>5</v>
      </c>
      <c r="C22" s="144" t="s">
        <v>30</v>
      </c>
      <c r="D22" s="141">
        <v>2</v>
      </c>
      <c r="E22" s="141">
        <v>4</v>
      </c>
      <c r="F22" s="141">
        <v>1</v>
      </c>
      <c r="G22" s="145">
        <v>6</v>
      </c>
    </row>
    <row r="23" spans="1:7" ht="15">
      <c r="A23" s="143"/>
      <c r="B23" s="113"/>
      <c r="C23" s="146" t="s">
        <v>557</v>
      </c>
      <c r="D23" s="110"/>
      <c r="E23" s="110"/>
      <c r="F23" s="110"/>
      <c r="G23" s="147"/>
    </row>
    <row r="24" ht="15">
      <c r="A24" s="143"/>
    </row>
    <row r="26" spans="1:2" ht="15">
      <c r="A26" s="148"/>
      <c r="B26" s="130" t="s">
        <v>558</v>
      </c>
    </row>
    <row r="27" spans="2:8" ht="15">
      <c r="B27" s="93" t="s">
        <v>14</v>
      </c>
      <c r="C27" s="149" t="s">
        <v>21</v>
      </c>
      <c r="D27" s="93">
        <v>1</v>
      </c>
      <c r="E27" s="93">
        <v>2</v>
      </c>
      <c r="F27" s="93">
        <v>3</v>
      </c>
      <c r="G27" s="93">
        <v>4</v>
      </c>
      <c r="H27" s="93" t="s">
        <v>550</v>
      </c>
    </row>
    <row r="28" spans="2:8" ht="15">
      <c r="B28" s="135">
        <v>1</v>
      </c>
      <c r="C28" s="136" t="s">
        <v>559</v>
      </c>
      <c r="D28" s="150">
        <v>20</v>
      </c>
      <c r="E28" s="137">
        <v>7</v>
      </c>
      <c r="F28" s="137">
        <v>10</v>
      </c>
      <c r="G28" s="151">
        <v>14</v>
      </c>
      <c r="H28" s="138">
        <v>44</v>
      </c>
    </row>
    <row r="29" spans="2:8" ht="22.5">
      <c r="B29" s="139"/>
      <c r="C29" s="152" t="s">
        <v>560</v>
      </c>
      <c r="D29" s="153"/>
      <c r="E29" s="141"/>
      <c r="F29" s="141"/>
      <c r="G29" s="154"/>
      <c r="H29" s="145"/>
    </row>
    <row r="30" spans="1:8" ht="15">
      <c r="A30" s="131"/>
      <c r="B30" s="139">
        <v>2</v>
      </c>
      <c r="C30" s="144" t="s">
        <v>553</v>
      </c>
      <c r="D30" s="153">
        <v>15</v>
      </c>
      <c r="E30" s="141">
        <v>2</v>
      </c>
      <c r="F30" s="141">
        <v>8</v>
      </c>
      <c r="G30" s="154">
        <v>1</v>
      </c>
      <c r="H30" s="145">
        <v>25</v>
      </c>
    </row>
    <row r="31" spans="1:8" ht="22.5">
      <c r="A31" s="155"/>
      <c r="B31" s="139"/>
      <c r="C31" s="152" t="s">
        <v>561</v>
      </c>
      <c r="D31" s="153"/>
      <c r="E31" s="141"/>
      <c r="F31" s="141"/>
      <c r="G31" s="154"/>
      <c r="H31" s="145"/>
    </row>
    <row r="32" spans="1:8" ht="15">
      <c r="A32" s="155"/>
      <c r="B32" s="139">
        <v>3</v>
      </c>
      <c r="C32" s="144" t="s">
        <v>562</v>
      </c>
      <c r="D32" s="153">
        <v>17</v>
      </c>
      <c r="E32" s="141">
        <v>0</v>
      </c>
      <c r="F32" s="141">
        <v>0</v>
      </c>
      <c r="G32" s="154"/>
      <c r="H32" s="145">
        <v>17</v>
      </c>
    </row>
    <row r="33" spans="1:8" ht="15">
      <c r="A33" s="155"/>
      <c r="B33" s="139"/>
      <c r="C33" s="152" t="s">
        <v>563</v>
      </c>
      <c r="D33" s="153"/>
      <c r="E33" s="141"/>
      <c r="F33" s="141"/>
      <c r="G33" s="154"/>
      <c r="H33" s="145"/>
    </row>
    <row r="34" spans="1:8" ht="15">
      <c r="A34" s="155"/>
      <c r="B34" s="139">
        <v>4</v>
      </c>
      <c r="C34" s="144" t="s">
        <v>551</v>
      </c>
      <c r="D34" s="153">
        <v>1</v>
      </c>
      <c r="E34" s="141">
        <v>1</v>
      </c>
      <c r="F34" s="141">
        <v>1</v>
      </c>
      <c r="G34" s="154">
        <v>1</v>
      </c>
      <c r="H34" s="145">
        <v>3</v>
      </c>
    </row>
    <row r="35" spans="1:8" ht="22.5">
      <c r="A35" s="155"/>
      <c r="B35" s="139"/>
      <c r="C35" s="152" t="s">
        <v>564</v>
      </c>
      <c r="D35" s="153"/>
      <c r="E35" s="141"/>
      <c r="F35" s="141"/>
      <c r="G35" s="154"/>
      <c r="H35" s="145"/>
    </row>
    <row r="36" spans="1:8" ht="15">
      <c r="A36" s="155"/>
      <c r="B36" s="113"/>
      <c r="C36" s="109"/>
      <c r="D36" s="112"/>
      <c r="E36" s="109"/>
      <c r="F36" s="109"/>
      <c r="G36" s="147"/>
      <c r="H36" s="156"/>
    </row>
    <row r="37" spans="1:8" ht="15">
      <c r="A37" s="155"/>
      <c r="B37" s="157"/>
      <c r="C37" s="158"/>
      <c r="D37" s="157"/>
      <c r="E37" s="158"/>
      <c r="F37" s="155"/>
      <c r="G37" s="155"/>
      <c r="H37" s="155"/>
    </row>
    <row r="39" ht="15">
      <c r="B39" s="130" t="s">
        <v>592</v>
      </c>
    </row>
    <row r="40" spans="1:7" ht="15">
      <c r="A40" s="131"/>
      <c r="B40" s="93" t="s">
        <v>14</v>
      </c>
      <c r="C40" s="149" t="s">
        <v>21</v>
      </c>
      <c r="D40" s="93">
        <v>1</v>
      </c>
      <c r="E40" s="93">
        <v>2</v>
      </c>
      <c r="F40" s="173">
        <v>3</v>
      </c>
      <c r="G40" s="93" t="s">
        <v>550</v>
      </c>
    </row>
    <row r="41" spans="1:7" ht="15">
      <c r="A41" s="143"/>
      <c r="B41" s="135">
        <v>1</v>
      </c>
      <c r="C41" s="136" t="s">
        <v>575</v>
      </c>
      <c r="D41" s="150">
        <v>14</v>
      </c>
      <c r="E41" s="137">
        <v>17</v>
      </c>
      <c r="F41" s="137">
        <v>15</v>
      </c>
      <c r="G41" s="162">
        <v>32</v>
      </c>
    </row>
    <row r="42" spans="1:7" ht="15">
      <c r="A42" s="143"/>
      <c r="B42" s="139"/>
      <c r="C42" s="140" t="s">
        <v>593</v>
      </c>
      <c r="D42" s="153"/>
      <c r="E42" s="144"/>
      <c r="F42" s="144"/>
      <c r="G42" s="167"/>
    </row>
    <row r="43" spans="1:7" ht="15">
      <c r="A43" s="143"/>
      <c r="B43" s="113"/>
      <c r="C43" s="146"/>
      <c r="D43" s="112"/>
      <c r="E43" s="109"/>
      <c r="F43" s="109"/>
      <c r="G43" s="174"/>
    </row>
    <row r="44" ht="15">
      <c r="A44" s="143"/>
    </row>
    <row r="45" spans="1:2" ht="15">
      <c r="A45" s="143"/>
      <c r="B45" s="130" t="s">
        <v>594</v>
      </c>
    </row>
    <row r="46" spans="1:8" ht="15">
      <c r="A46" s="143"/>
      <c r="B46" s="132" t="s">
        <v>14</v>
      </c>
      <c r="C46" s="133" t="s">
        <v>21</v>
      </c>
      <c r="D46" s="132">
        <v>1</v>
      </c>
      <c r="E46" s="132">
        <v>2</v>
      </c>
      <c r="F46" s="132">
        <v>3</v>
      </c>
      <c r="G46" s="134">
        <v>4</v>
      </c>
      <c r="H46" s="132" t="s">
        <v>550</v>
      </c>
    </row>
    <row r="47" spans="1:8" ht="15">
      <c r="A47" s="143"/>
      <c r="B47" s="135">
        <v>1</v>
      </c>
      <c r="C47" s="136" t="s">
        <v>595</v>
      </c>
      <c r="D47" s="150">
        <v>17</v>
      </c>
      <c r="E47" s="137">
        <v>20</v>
      </c>
      <c r="F47" s="137">
        <v>13</v>
      </c>
      <c r="G47" s="137">
        <v>12</v>
      </c>
      <c r="H47" s="162">
        <v>50</v>
      </c>
    </row>
    <row r="48" spans="1:8" ht="22.5">
      <c r="A48" s="143"/>
      <c r="B48" s="139"/>
      <c r="C48" s="152" t="s">
        <v>596</v>
      </c>
      <c r="D48" s="153"/>
      <c r="E48" s="144"/>
      <c r="F48" s="144"/>
      <c r="G48" s="141"/>
      <c r="H48" s="167"/>
    </row>
    <row r="49" spans="1:8" ht="15">
      <c r="A49" s="143"/>
      <c r="B49" s="139">
        <v>2</v>
      </c>
      <c r="C49" s="144" t="s">
        <v>562</v>
      </c>
      <c r="D49" s="153">
        <v>11</v>
      </c>
      <c r="E49" s="141">
        <v>15</v>
      </c>
      <c r="F49" s="141">
        <v>7</v>
      </c>
      <c r="G49" s="141">
        <v>14</v>
      </c>
      <c r="H49" s="167">
        <v>40</v>
      </c>
    </row>
    <row r="50" spans="2:8" ht="22.5">
      <c r="B50" s="139"/>
      <c r="C50" s="152" t="s">
        <v>597</v>
      </c>
      <c r="D50" s="153"/>
      <c r="E50" s="141"/>
      <c r="F50" s="141"/>
      <c r="G50" s="141"/>
      <c r="H50" s="167"/>
    </row>
    <row r="51" spans="1:8" ht="15">
      <c r="A51" s="155"/>
      <c r="B51" s="113"/>
      <c r="C51" s="109"/>
      <c r="D51" s="112"/>
      <c r="E51" s="109"/>
      <c r="F51" s="109"/>
      <c r="G51" s="109"/>
      <c r="H51" s="175"/>
    </row>
    <row r="52" spans="1:7" ht="15">
      <c r="A52" s="155"/>
      <c r="B52" s="157"/>
      <c r="C52" s="158"/>
      <c r="D52" s="157"/>
      <c r="E52" s="158"/>
      <c r="F52" s="155"/>
      <c r="G52" s="155"/>
    </row>
    <row r="53" spans="1:7" ht="15">
      <c r="A53" s="155"/>
      <c r="B53" s="157"/>
      <c r="C53" s="158"/>
      <c r="D53" s="157"/>
      <c r="E53" s="158"/>
      <c r="F53" s="155"/>
      <c r="G53" s="155"/>
    </row>
    <row r="54" spans="1:7" ht="15">
      <c r="A54" s="155"/>
      <c r="B54" s="115" t="s">
        <v>565</v>
      </c>
      <c r="D54" s="116"/>
      <c r="E54" s="117"/>
      <c r="F54" s="118"/>
      <c r="G54"/>
    </row>
    <row r="55" spans="1:7" ht="15">
      <c r="A55" s="155"/>
      <c r="B55" s="119" t="s">
        <v>540</v>
      </c>
      <c r="D55" s="116"/>
      <c r="E55" s="117"/>
      <c r="G55"/>
    </row>
    <row r="56" spans="1:8" ht="15">
      <c r="A56" s="155"/>
      <c r="B56" s="117"/>
      <c r="D56" s="87"/>
      <c r="F56" s="120" t="s">
        <v>541</v>
      </c>
      <c r="G56" s="159"/>
      <c r="H56" s="159" t="s">
        <v>542</v>
      </c>
    </row>
    <row r="57" spans="1:7" ht="15">
      <c r="A57" s="155"/>
      <c r="B57" s="115" t="s">
        <v>543</v>
      </c>
      <c r="D57" s="87"/>
      <c r="G57"/>
    </row>
    <row r="58" spans="1:7" ht="15">
      <c r="A58" s="155"/>
      <c r="B58" s="121" t="s">
        <v>544</v>
      </c>
      <c r="C58" s="122"/>
      <c r="D58" s="87"/>
      <c r="G58"/>
    </row>
    <row r="59" spans="1:8" ht="15">
      <c r="A59" s="155"/>
      <c r="B59" s="123"/>
      <c r="C59" s="122"/>
      <c r="D59" s="87"/>
      <c r="F59" s="124" t="s">
        <v>545</v>
      </c>
      <c r="G59" s="159"/>
      <c r="H59" s="159" t="s">
        <v>542</v>
      </c>
    </row>
    <row r="60" spans="1:7" ht="15">
      <c r="A60" s="155"/>
      <c r="B60" s="123" t="s">
        <v>566</v>
      </c>
      <c r="C60" s="125"/>
      <c r="D60" s="126"/>
      <c r="F60" s="126"/>
      <c r="G60"/>
    </row>
    <row r="61" spans="1:7" ht="15">
      <c r="A61" s="155"/>
      <c r="B61" s="127" t="s">
        <v>567</v>
      </c>
      <c r="C61" s="126"/>
      <c r="D61" s="126"/>
      <c r="F61" s="126"/>
      <c r="G61"/>
    </row>
    <row r="62" spans="1:8" ht="15">
      <c r="A62" s="155"/>
      <c r="B62" s="125"/>
      <c r="C62" s="126"/>
      <c r="D62" s="126"/>
      <c r="F62" s="124" t="s">
        <v>568</v>
      </c>
      <c r="G62" s="159"/>
      <c r="H62" s="159" t="s">
        <v>569</v>
      </c>
    </row>
    <row r="63" spans="1:7" ht="15">
      <c r="A63" s="155"/>
      <c r="B63" s="126" t="s">
        <v>570</v>
      </c>
      <c r="C63" s="125"/>
      <c r="D63" s="125"/>
      <c r="F63" s="128"/>
      <c r="G63"/>
    </row>
    <row r="64" spans="1:7" ht="15">
      <c r="A64" s="155"/>
      <c r="B64" s="127"/>
      <c r="C64" s="123"/>
      <c r="D64" s="125"/>
      <c r="F64" s="128"/>
      <c r="G64"/>
    </row>
    <row r="65" spans="1:8" ht="15">
      <c r="A65" s="155"/>
      <c r="B65" s="125"/>
      <c r="C65" s="121"/>
      <c r="D65" s="125"/>
      <c r="F65" s="124" t="s">
        <v>571</v>
      </c>
      <c r="G65" s="159"/>
      <c r="H65" s="159" t="s">
        <v>572</v>
      </c>
    </row>
    <row r="66" ht="15">
      <c r="A66" s="155"/>
    </row>
  </sheetData>
  <mergeCells count="7">
    <mergeCell ref="A10:I10"/>
    <mergeCell ref="A1:I1"/>
    <mergeCell ref="A2:I2"/>
    <mergeCell ref="A3:I3"/>
    <mergeCell ref="A4:I4"/>
    <mergeCell ref="A6:I6"/>
    <mergeCell ref="A8:H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M35" sqref="M35"/>
    </sheetView>
  </sheetViews>
  <sheetFormatPr defaultColWidth="9.140625" defaultRowHeight="15"/>
  <cols>
    <col min="1" max="1" width="14.28125" style="87" customWidth="1"/>
    <col min="2" max="2" width="8.57421875" style="92" customWidth="1"/>
    <col min="3" max="3" width="45.421875" style="87" customWidth="1"/>
    <col min="4" max="4" width="6.8515625" style="92" customWidth="1"/>
    <col min="5" max="7" width="6.8515625" style="87" customWidth="1"/>
  </cols>
  <sheetData>
    <row r="1" spans="1:9" ht="18.75">
      <c r="A1" s="185" t="s">
        <v>1</v>
      </c>
      <c r="B1" s="185"/>
      <c r="C1" s="185"/>
      <c r="D1" s="185"/>
      <c r="E1" s="185"/>
      <c r="F1" s="185"/>
      <c r="G1" s="185"/>
      <c r="H1" s="185"/>
      <c r="I1" s="185"/>
    </row>
    <row r="2" spans="1:9" ht="18.75">
      <c r="A2" s="185" t="s">
        <v>2</v>
      </c>
      <c r="B2" s="185"/>
      <c r="C2" s="185"/>
      <c r="D2" s="185"/>
      <c r="E2" s="185"/>
      <c r="F2" s="185"/>
      <c r="G2" s="185"/>
      <c r="H2" s="185"/>
      <c r="I2" s="185"/>
    </row>
    <row r="3" spans="1:9" ht="18.75">
      <c r="A3" s="185" t="s">
        <v>3</v>
      </c>
      <c r="B3" s="185"/>
      <c r="C3" s="185"/>
      <c r="D3" s="185"/>
      <c r="E3" s="185"/>
      <c r="F3" s="185"/>
      <c r="G3" s="185"/>
      <c r="H3" s="185"/>
      <c r="I3" s="185"/>
    </row>
    <row r="4" spans="1:9" ht="18.75">
      <c r="A4" s="185" t="s">
        <v>4</v>
      </c>
      <c r="B4" s="185"/>
      <c r="C4" s="185"/>
      <c r="D4" s="185"/>
      <c r="E4" s="185"/>
      <c r="F4" s="185"/>
      <c r="G4" s="185"/>
      <c r="H4" s="185"/>
      <c r="I4" s="185"/>
    </row>
    <row r="5" spans="1:9" ht="18.75">
      <c r="A5" s="1"/>
      <c r="B5" s="1"/>
      <c r="C5" s="1"/>
      <c r="D5" s="1"/>
      <c r="E5" s="1"/>
      <c r="F5" s="1"/>
      <c r="G5" s="1"/>
      <c r="H5" s="1"/>
      <c r="I5" s="1"/>
    </row>
    <row r="6" spans="1:9" ht="42" customHeight="1">
      <c r="A6" s="186" t="s">
        <v>573</v>
      </c>
      <c r="B6" s="186"/>
      <c r="C6" s="186"/>
      <c r="D6" s="186"/>
      <c r="E6" s="186"/>
      <c r="F6" s="186"/>
      <c r="G6" s="186"/>
      <c r="H6" s="186"/>
      <c r="I6" s="186"/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8" ht="15">
      <c r="A8" s="190" t="s">
        <v>547</v>
      </c>
      <c r="B8" s="190"/>
      <c r="C8" s="190"/>
      <c r="D8" s="190"/>
      <c r="E8" s="190"/>
      <c r="F8" s="190"/>
      <c r="G8" s="190"/>
      <c r="H8" s="190"/>
    </row>
    <row r="9" spans="1:8" ht="15">
      <c r="A9" s="88"/>
      <c r="B9" s="88"/>
      <c r="C9" s="88"/>
      <c r="D9" s="88"/>
      <c r="E9" s="88"/>
      <c r="F9" s="88"/>
      <c r="G9" s="129"/>
      <c r="H9" s="88"/>
    </row>
    <row r="10" spans="1:9" ht="15">
      <c r="A10" s="191" t="s">
        <v>598</v>
      </c>
      <c r="B10" s="191"/>
      <c r="C10" s="191"/>
      <c r="D10" s="191"/>
      <c r="E10" s="191"/>
      <c r="F10" s="191"/>
      <c r="G10" s="191"/>
      <c r="H10" s="191"/>
      <c r="I10" s="191"/>
    </row>
    <row r="11" spans="1:8" ht="15">
      <c r="A11" s="118"/>
      <c r="B11" s="141"/>
      <c r="C11" s="144"/>
      <c r="D11" s="141"/>
      <c r="E11" s="144"/>
      <c r="F11" s="144"/>
      <c r="G11" s="144"/>
      <c r="H11" s="141"/>
    </row>
    <row r="12" spans="1:2" ht="15">
      <c r="A12" s="155"/>
      <c r="B12" s="130" t="s">
        <v>574</v>
      </c>
    </row>
    <row r="13" spans="1:8" ht="15">
      <c r="A13" s="155"/>
      <c r="B13" s="132" t="s">
        <v>14</v>
      </c>
      <c r="C13" s="133" t="s">
        <v>21</v>
      </c>
      <c r="D13" s="132">
        <v>1</v>
      </c>
      <c r="E13" s="132">
        <v>2</v>
      </c>
      <c r="F13" s="132">
        <v>3</v>
      </c>
      <c r="G13" s="134">
        <v>4</v>
      </c>
      <c r="H13" s="132" t="s">
        <v>550</v>
      </c>
    </row>
    <row r="14" spans="1:8" ht="15">
      <c r="A14" s="155"/>
      <c r="B14" s="160">
        <v>1</v>
      </c>
      <c r="C14" s="161" t="s">
        <v>575</v>
      </c>
      <c r="D14" s="137">
        <v>2</v>
      </c>
      <c r="E14" s="137">
        <v>6</v>
      </c>
      <c r="F14" s="137">
        <v>4</v>
      </c>
      <c r="G14" s="137">
        <v>5</v>
      </c>
      <c r="H14" s="162">
        <v>11</v>
      </c>
    </row>
    <row r="15" spans="1:8" ht="22.5">
      <c r="A15" s="155"/>
      <c r="B15" s="163"/>
      <c r="C15" s="164" t="s">
        <v>576</v>
      </c>
      <c r="D15" s="141"/>
      <c r="E15" s="144"/>
      <c r="F15" s="144"/>
      <c r="G15" s="144"/>
      <c r="H15" s="165"/>
    </row>
    <row r="16" spans="1:8" ht="15">
      <c r="A16" s="118"/>
      <c r="B16" s="163">
        <v>2</v>
      </c>
      <c r="C16" s="166" t="s">
        <v>577</v>
      </c>
      <c r="D16" s="141">
        <v>1</v>
      </c>
      <c r="E16" s="141">
        <v>7</v>
      </c>
      <c r="F16" s="141">
        <v>8</v>
      </c>
      <c r="G16" s="141">
        <v>13</v>
      </c>
      <c r="H16" s="167">
        <v>16</v>
      </c>
    </row>
    <row r="17" spans="1:8" ht="22.5">
      <c r="A17" s="118"/>
      <c r="B17" s="163"/>
      <c r="C17" s="164" t="s">
        <v>578</v>
      </c>
      <c r="D17" s="141"/>
      <c r="E17" s="141"/>
      <c r="F17" s="141"/>
      <c r="G17" s="141"/>
      <c r="H17" s="167"/>
    </row>
    <row r="18" spans="1:8" ht="15">
      <c r="A18" s="118"/>
      <c r="B18" s="163">
        <v>3</v>
      </c>
      <c r="C18" s="166" t="s">
        <v>579</v>
      </c>
      <c r="D18" s="141">
        <v>11</v>
      </c>
      <c r="E18" s="141">
        <v>10</v>
      </c>
      <c r="F18" s="141">
        <v>12</v>
      </c>
      <c r="G18" s="141">
        <v>0</v>
      </c>
      <c r="H18" s="167">
        <v>33</v>
      </c>
    </row>
    <row r="19" spans="1:8" ht="22.5">
      <c r="A19" s="118"/>
      <c r="B19" s="163"/>
      <c r="C19" s="164" t="s">
        <v>580</v>
      </c>
      <c r="D19" s="141"/>
      <c r="E19" s="144"/>
      <c r="F19" s="144"/>
      <c r="G19" s="144"/>
      <c r="H19" s="165"/>
    </row>
    <row r="20" spans="1:8" ht="15">
      <c r="A20" s="118"/>
      <c r="B20" s="153">
        <v>4</v>
      </c>
      <c r="C20" s="166" t="s">
        <v>581</v>
      </c>
      <c r="D20" s="141">
        <v>17</v>
      </c>
      <c r="E20" s="141">
        <v>19</v>
      </c>
      <c r="F20" s="141">
        <v>28</v>
      </c>
      <c r="G20" s="141"/>
      <c r="H20" s="167">
        <v>54</v>
      </c>
    </row>
    <row r="21" spans="1:8" ht="22.5">
      <c r="A21" s="118"/>
      <c r="B21" s="168"/>
      <c r="C21" s="169" t="s">
        <v>582</v>
      </c>
      <c r="D21" s="110"/>
      <c r="E21" s="109"/>
      <c r="F21" s="109"/>
      <c r="G21" s="109"/>
      <c r="H21" s="170"/>
    </row>
    <row r="22" spans="1:7" ht="15">
      <c r="A22" s="118"/>
      <c r="B22" s="171"/>
      <c r="C22" s="172"/>
      <c r="D22" s="171"/>
      <c r="E22" s="172"/>
      <c r="F22" s="118"/>
      <c r="G22" s="118"/>
    </row>
    <row r="23" spans="1:2" ht="15">
      <c r="A23" s="155"/>
      <c r="B23" s="130" t="s">
        <v>583</v>
      </c>
    </row>
    <row r="24" spans="1:8" ht="15">
      <c r="A24" s="155"/>
      <c r="B24" s="93" t="s">
        <v>14</v>
      </c>
      <c r="C24" s="149" t="s">
        <v>21</v>
      </c>
      <c r="D24" s="93">
        <v>1</v>
      </c>
      <c r="E24" s="93">
        <v>2</v>
      </c>
      <c r="F24" s="93">
        <v>3</v>
      </c>
      <c r="G24" s="93">
        <v>4</v>
      </c>
      <c r="H24" s="93" t="s">
        <v>550</v>
      </c>
    </row>
    <row r="25" spans="1:8" ht="15">
      <c r="A25" s="155"/>
      <c r="B25" s="162">
        <v>1</v>
      </c>
      <c r="C25" s="136" t="s">
        <v>577</v>
      </c>
      <c r="D25" s="150">
        <v>11</v>
      </c>
      <c r="E25" s="137">
        <v>10</v>
      </c>
      <c r="F25" s="137">
        <v>4</v>
      </c>
      <c r="G25" s="151">
        <v>1</v>
      </c>
      <c r="H25" s="138">
        <v>15</v>
      </c>
    </row>
    <row r="26" spans="1:8" ht="22.5">
      <c r="A26" s="155"/>
      <c r="B26" s="139"/>
      <c r="C26" s="152" t="s">
        <v>584</v>
      </c>
      <c r="D26" s="153"/>
      <c r="E26" s="141"/>
      <c r="F26" s="141"/>
      <c r="G26" s="154"/>
      <c r="H26" s="154"/>
    </row>
    <row r="27" spans="1:8" ht="15">
      <c r="A27" s="155"/>
      <c r="B27" s="167">
        <v>2</v>
      </c>
      <c r="C27" s="144" t="s">
        <v>551</v>
      </c>
      <c r="D27" s="153">
        <v>6</v>
      </c>
      <c r="E27" s="141">
        <v>3</v>
      </c>
      <c r="F27" s="141">
        <v>8</v>
      </c>
      <c r="G27" s="154">
        <v>26</v>
      </c>
      <c r="H27" s="145">
        <v>17</v>
      </c>
    </row>
    <row r="28" spans="1:8" ht="22.5">
      <c r="A28" s="155"/>
      <c r="B28" s="167"/>
      <c r="C28" s="152" t="s">
        <v>585</v>
      </c>
      <c r="D28" s="153"/>
      <c r="E28" s="141"/>
      <c r="F28" s="141"/>
      <c r="G28" s="154"/>
      <c r="H28" s="154"/>
    </row>
    <row r="29" spans="1:8" ht="15">
      <c r="A29" s="155"/>
      <c r="B29" s="167">
        <v>3</v>
      </c>
      <c r="C29" s="144" t="s">
        <v>586</v>
      </c>
      <c r="D29" s="153">
        <v>2</v>
      </c>
      <c r="E29" s="141">
        <v>15</v>
      </c>
      <c r="F29" s="141">
        <v>7</v>
      </c>
      <c r="G29" s="154">
        <v>19</v>
      </c>
      <c r="H29" s="145">
        <v>24</v>
      </c>
    </row>
    <row r="30" spans="1:8" ht="22.5">
      <c r="A30" s="155"/>
      <c r="B30" s="139"/>
      <c r="C30" s="152" t="s">
        <v>587</v>
      </c>
      <c r="D30" s="153"/>
      <c r="E30" s="141"/>
      <c r="F30" s="141"/>
      <c r="G30" s="154"/>
      <c r="H30" s="145"/>
    </row>
    <row r="31" spans="1:8" ht="15">
      <c r="A31" s="155"/>
      <c r="B31" s="139">
        <v>4</v>
      </c>
      <c r="C31" s="144" t="s">
        <v>553</v>
      </c>
      <c r="D31" s="153">
        <v>5</v>
      </c>
      <c r="E31" s="141">
        <v>9</v>
      </c>
      <c r="F31" s="141">
        <v>12</v>
      </c>
      <c r="G31" s="154">
        <v>13</v>
      </c>
      <c r="H31" s="145">
        <v>26</v>
      </c>
    </row>
    <row r="32" spans="1:8" ht="22.5">
      <c r="A32" s="155"/>
      <c r="B32" s="139"/>
      <c r="C32" s="152" t="s">
        <v>588</v>
      </c>
      <c r="D32" s="153"/>
      <c r="E32" s="141"/>
      <c r="F32" s="141"/>
      <c r="G32" s="154"/>
      <c r="H32" s="154"/>
    </row>
    <row r="33" spans="1:8" ht="15">
      <c r="A33" s="155"/>
      <c r="B33" s="139">
        <v>5</v>
      </c>
      <c r="C33" s="144" t="s">
        <v>581</v>
      </c>
      <c r="D33" s="153">
        <v>22</v>
      </c>
      <c r="E33" s="141">
        <v>16</v>
      </c>
      <c r="F33" s="141">
        <v>17</v>
      </c>
      <c r="G33" s="154">
        <v>25</v>
      </c>
      <c r="H33" s="145">
        <v>55</v>
      </c>
    </row>
    <row r="34" spans="1:8" ht="22.5">
      <c r="A34" s="155"/>
      <c r="B34" s="139"/>
      <c r="C34" s="152" t="s">
        <v>589</v>
      </c>
      <c r="D34" s="153"/>
      <c r="E34" s="141"/>
      <c r="F34" s="141"/>
      <c r="G34" s="154"/>
      <c r="H34" s="154"/>
    </row>
    <row r="35" spans="1:8" ht="15">
      <c r="A35" s="118"/>
      <c r="B35" s="139">
        <v>6</v>
      </c>
      <c r="C35" s="144" t="s">
        <v>590</v>
      </c>
      <c r="D35" s="153">
        <v>20</v>
      </c>
      <c r="E35" s="141">
        <v>21</v>
      </c>
      <c r="F35" s="141"/>
      <c r="G35" s="154"/>
      <c r="H35" s="145">
        <v>42</v>
      </c>
    </row>
    <row r="36" spans="1:8" ht="15">
      <c r="A36" s="118"/>
      <c r="B36" s="139"/>
      <c r="C36" s="152" t="s">
        <v>591</v>
      </c>
      <c r="D36" s="153"/>
      <c r="E36" s="141"/>
      <c r="F36" s="141"/>
      <c r="G36" s="154"/>
      <c r="H36" s="154"/>
    </row>
    <row r="37" spans="1:8" ht="15">
      <c r="A37" s="118"/>
      <c r="B37" s="113"/>
      <c r="C37" s="109"/>
      <c r="D37" s="112"/>
      <c r="E37" s="110"/>
      <c r="F37" s="110"/>
      <c r="G37" s="111"/>
      <c r="H37" s="111"/>
    </row>
    <row r="38" spans="1:7" ht="15">
      <c r="A38" s="118"/>
      <c r="B38" s="118"/>
      <c r="C38" s="115" t="s">
        <v>565</v>
      </c>
      <c r="D38" s="87"/>
      <c r="E38" s="116"/>
      <c r="F38" s="117"/>
      <c r="G38" s="118"/>
    </row>
    <row r="39" spans="3:6" ht="15">
      <c r="C39" s="119" t="s">
        <v>540</v>
      </c>
      <c r="D39" s="87"/>
      <c r="E39" s="116"/>
      <c r="F39" s="117"/>
    </row>
    <row r="40" spans="3:9" ht="15">
      <c r="C40" s="117"/>
      <c r="D40" s="87"/>
      <c r="G40" s="120" t="s">
        <v>541</v>
      </c>
      <c r="H40" s="189" t="s">
        <v>542</v>
      </c>
      <c r="I40" s="189"/>
    </row>
    <row r="41" spans="3:4" ht="15">
      <c r="C41" s="115" t="s">
        <v>543</v>
      </c>
      <c r="D41" s="87"/>
    </row>
    <row r="42" spans="3:4" ht="15">
      <c r="C42" s="121" t="s">
        <v>544</v>
      </c>
      <c r="D42" s="122"/>
    </row>
    <row r="43" spans="3:9" ht="15">
      <c r="C43" s="123"/>
      <c r="D43" s="122"/>
      <c r="G43" s="124" t="s">
        <v>545</v>
      </c>
      <c r="H43" s="189" t="s">
        <v>542</v>
      </c>
      <c r="I43" s="189"/>
    </row>
    <row r="44" spans="3:7" ht="15">
      <c r="C44" s="123" t="s">
        <v>566</v>
      </c>
      <c r="D44" s="125"/>
      <c r="E44" s="126"/>
      <c r="G44" s="126"/>
    </row>
    <row r="45" spans="3:7" ht="15">
      <c r="C45" s="127" t="s">
        <v>567</v>
      </c>
      <c r="D45" s="126"/>
      <c r="E45" s="126"/>
      <c r="G45" s="126"/>
    </row>
    <row r="46" spans="3:9" ht="15">
      <c r="C46" s="125"/>
      <c r="D46" s="126"/>
      <c r="E46" s="126"/>
      <c r="G46" s="124" t="s">
        <v>568</v>
      </c>
      <c r="H46" s="189" t="s">
        <v>569</v>
      </c>
      <c r="I46" s="189"/>
    </row>
    <row r="47" spans="3:7" ht="15">
      <c r="C47" s="126" t="s">
        <v>570</v>
      </c>
      <c r="D47" s="125"/>
      <c r="E47" s="125"/>
      <c r="G47" s="128"/>
    </row>
    <row r="48" spans="3:7" ht="15">
      <c r="C48" s="127"/>
      <c r="D48" s="123"/>
      <c r="E48" s="125"/>
      <c r="G48" s="128"/>
    </row>
    <row r="49" spans="3:9" ht="15">
      <c r="C49" s="125"/>
      <c r="D49" s="121"/>
      <c r="E49" s="125"/>
      <c r="G49" s="124" t="s">
        <v>571</v>
      </c>
      <c r="H49" s="189" t="s">
        <v>572</v>
      </c>
      <c r="I49" s="189"/>
    </row>
  </sheetData>
  <mergeCells count="11">
    <mergeCell ref="A1:I1"/>
    <mergeCell ref="H40:I40"/>
    <mergeCell ref="H43:I43"/>
    <mergeCell ref="H46:I46"/>
    <mergeCell ref="H49:I49"/>
    <mergeCell ref="A2:I2"/>
    <mergeCell ref="A3:I3"/>
    <mergeCell ref="A4:I4"/>
    <mergeCell ref="A6:I6"/>
    <mergeCell ref="A8:H8"/>
    <mergeCell ref="A10:I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2013-08-01T08:07:21Z</dcterms:modified>
  <cp:category/>
  <cp:version/>
  <cp:contentType/>
  <cp:contentStatus/>
</cp:coreProperties>
</file>