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U:\Management department accommodation facilities\ROSA VILLAGE\SALES\Групповые запросы и инфо\2018\10 октябрь\"/>
    </mc:Choice>
  </mc:AlternateContent>
  <bookViews>
    <workbookView xWindow="0" yWindow="0" windowWidth="28800" windowHeight="12225"/>
  </bookViews>
  <sheets>
    <sheet name="Отель 28 Без питания" sheetId="2" r:id="rId1"/>
    <sheet name="Отель 28 с завтраком" sheetId="3" r:id="rId2"/>
    <sheet name="Отель 28 трехразовое питание" sheetId="4" r:id="rId3"/>
  </sheets>
  <calcPr calcId="162913"/>
</workbook>
</file>

<file path=xl/calcChain.xml><?xml version="1.0" encoding="utf-8"?>
<calcChain xmlns="http://schemas.openxmlformats.org/spreadsheetml/2006/main">
  <c r="L22" i="3" l="1"/>
  <c r="I22" i="3"/>
  <c r="K22" i="3"/>
  <c r="I22" i="2"/>
  <c r="I22" i="4"/>
  <c r="L22" i="4" s="1"/>
  <c r="K22" i="4"/>
  <c r="H22" i="2" l="1"/>
  <c r="E22" i="2"/>
  <c r="J22" i="2" s="1"/>
  <c r="K22" i="2" s="1"/>
  <c r="H22" i="3"/>
  <c r="E22" i="3"/>
  <c r="H22" i="4" l="1"/>
  <c r="E22" i="4"/>
</calcChain>
</file>

<file path=xl/sharedStrings.xml><?xml version="1.0" encoding="utf-8"?>
<sst xmlns="http://schemas.openxmlformats.org/spreadsheetml/2006/main" count="39" uniqueCount="21">
  <si>
    <t>Кол-во Номеров</t>
  </si>
  <si>
    <t>Количество  ночей</t>
  </si>
  <si>
    <t>Категория номера</t>
  </si>
  <si>
    <t>Количество мест в номере</t>
  </si>
  <si>
    <t>Стоимость номера в сутки без питания, вкл. НДС</t>
  </si>
  <si>
    <t>Количество человек, итого</t>
  </si>
  <si>
    <t xml:space="preserve">тел. +7 8622 419 222 доб. 43003
Mayurnikov_AE@rosaski.com  |  www.rosaski.com
</t>
  </si>
  <si>
    <t>Стоимость проживания за 1 человека в сутки, без питания, вкл. НДС</t>
  </si>
  <si>
    <t>Стоимость завтрака на 1 человека в день, вкл. НДС</t>
  </si>
  <si>
    <t>Стоимость трехразового питания на 1 человека в день, вкл. НДС</t>
  </si>
  <si>
    <t>Итого за завтраки, вкл. НДС</t>
  </si>
  <si>
    <t>Итого за трехразовое питание вкл. НДС</t>
  </si>
  <si>
    <t>Итого за проживание,  с завтраком, вкл. НДС</t>
  </si>
  <si>
    <t>Итого за проживание с трехразовым питанием, вкл. НДС</t>
  </si>
  <si>
    <t>Двухместный номер в блоке с общим санузлом, без питания, НДС вкл.</t>
  </si>
  <si>
    <t>Итого за проживание, без питания, вкл. НДС</t>
  </si>
  <si>
    <t xml:space="preserve">Итого за проживанеи с НДС </t>
  </si>
  <si>
    <t>Итого за проживание с НДС</t>
  </si>
  <si>
    <r>
      <t>Предварительный расчет пребывания группы 100  человек в отеле "28" , 4 ночи:</t>
    </r>
    <r>
      <rPr>
        <b/>
        <sz val="14"/>
        <color rgb="FFFF0000"/>
        <rFont val="Calibri"/>
        <family val="2"/>
        <charset val="204"/>
        <scheme val="minor"/>
      </rPr>
      <t xml:space="preserve">  </t>
    </r>
    <r>
      <rPr>
        <b/>
        <sz val="14"/>
        <rFont val="Calibri"/>
        <family val="2"/>
        <charset val="204"/>
        <scheme val="minor"/>
      </rPr>
      <t xml:space="preserve">25.10.2018   -  29.10.2018.                          
 </t>
    </r>
  </si>
  <si>
    <t xml:space="preserve">Предварительный расчет пребывания группы 100  человек в отеле "28" , 4 ночи  25.10.2018   -  29.10.2018.                          
 </t>
  </si>
  <si>
    <t xml:space="preserve">Предварительный расчет пребывания группы 100  человек в отеле "28" , 4 ночи:  25.10.2018   -  29.10.2018.                         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</si>
</sst>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u/>
      <sz val="10"/>
      <color indexed="12"/>
      <name val="Arial"/>
      <family val="2"/>
      <charset val="204"/>
    </font>
    <font>
      <sz val="10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4" fontId="3" fillId="0" borderId="0" xfId="1" applyNumberFormat="1" applyFont="1" applyFill="1" applyAlignment="1" applyProtection="1">
      <alignment horizontal="center" wrapText="1"/>
    </xf>
    <xf numFmtId="0" fontId="2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2" fillId="0" borderId="0" xfId="1" applyFont="1" applyFill="1" applyBorder="1" applyAlignment="1" applyProtection="1"/>
    <xf numFmtId="0" fontId="2" fillId="0" borderId="0" xfId="1" applyFont="1" applyFill="1" applyAlignment="1" applyProtection="1">
      <alignment horizont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4" fillId="2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right"/>
    </xf>
    <xf numFmtId="14" fontId="3" fillId="0" borderId="0" xfId="1" applyNumberFormat="1" applyFont="1" applyFill="1" applyAlignment="1" applyProtection="1">
      <alignment horizontal="right" vertical="top" wrapText="1"/>
    </xf>
    <xf numFmtId="14" fontId="4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1</xdr:col>
      <xdr:colOff>3054378</xdr:colOff>
      <xdr:row>4</xdr:row>
      <xdr:rowOff>0</xdr:rowOff>
    </xdr:to>
    <xdr:pic>
      <xdr:nvPicPr>
        <xdr:cNvPr id="1076" name="Рисунок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96" y="114300"/>
          <a:ext cx="2911503" cy="527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1</xdr:col>
      <xdr:colOff>3054378</xdr:colOff>
      <xdr:row>4</xdr:row>
      <xdr:rowOff>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291150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1</xdr:col>
      <xdr:colOff>3054378</xdr:colOff>
      <xdr:row>4</xdr:row>
      <xdr:rowOff>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291150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tabSelected="1" topLeftCell="A28" zoomScale="95" zoomScaleNormal="95" workbookViewId="0">
      <selection activeCell="G25" sqref="G25"/>
    </sheetView>
  </sheetViews>
  <sheetFormatPr defaultRowHeight="12.75" x14ac:dyDescent="0.2"/>
  <cols>
    <col min="1" max="1" width="2.42578125" style="4" customWidth="1"/>
    <col min="2" max="2" width="46.5703125" style="4" customWidth="1"/>
    <col min="3" max="3" width="15" style="4" bestFit="1" customWidth="1"/>
    <col min="4" max="4" width="11.85546875" style="4" customWidth="1"/>
    <col min="5" max="5" width="13.140625" style="4" customWidth="1"/>
    <col min="6" max="6" width="12.140625" style="4" customWidth="1"/>
    <col min="7" max="7" width="16.85546875" style="4" bestFit="1" customWidth="1"/>
    <col min="8" max="9" width="16.85546875" style="4" customWidth="1"/>
    <col min="10" max="10" width="0.140625" style="4" customWidth="1"/>
    <col min="11" max="11" width="17.28515625" style="4" hidden="1" customWidth="1"/>
    <col min="12" max="12" width="17.28515625" style="4" customWidth="1"/>
    <col min="13" max="13" width="24.140625" style="4" bestFit="1" customWidth="1"/>
    <col min="14" max="14" width="10.7109375" style="4" bestFit="1" customWidth="1"/>
    <col min="15" max="15" width="9.28515625" style="4" customWidth="1"/>
    <col min="16" max="16384" width="9.140625" style="4"/>
  </cols>
  <sheetData>
    <row r="1" spans="2:16" x14ac:dyDescent="0.2">
      <c r="B1" s="15"/>
      <c r="C1" s="15"/>
      <c r="D1" s="15"/>
      <c r="E1" s="15"/>
      <c r="F1" s="15"/>
      <c r="G1" s="15"/>
      <c r="H1" s="15"/>
      <c r="I1" s="15"/>
      <c r="J1" s="5"/>
      <c r="K1" s="5"/>
      <c r="L1" s="5"/>
      <c r="M1" s="16"/>
      <c r="N1" s="16"/>
      <c r="O1" s="16"/>
      <c r="P1" s="16"/>
    </row>
    <row r="2" spans="2:16" x14ac:dyDescent="0.2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16"/>
      <c r="O2" s="16"/>
      <c r="P2" s="16"/>
    </row>
    <row r="3" spans="2:16" x14ac:dyDescent="0.2"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16"/>
      <c r="N3" s="16"/>
      <c r="O3" s="16"/>
      <c r="P3" s="16"/>
    </row>
    <row r="4" spans="2:16" x14ac:dyDescent="0.2"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16"/>
      <c r="N4" s="16"/>
      <c r="O4" s="16"/>
      <c r="P4" s="16"/>
    </row>
    <row r="5" spans="2:16" x14ac:dyDescent="0.2">
      <c r="B5" s="15"/>
      <c r="C5" s="17"/>
      <c r="D5" s="17"/>
      <c r="E5" s="17"/>
      <c r="F5" s="17"/>
      <c r="G5" s="5"/>
      <c r="H5" s="5"/>
      <c r="I5" s="5"/>
      <c r="J5" s="5"/>
      <c r="K5" s="5"/>
      <c r="L5" s="5"/>
      <c r="M5" s="16"/>
      <c r="N5" s="16"/>
      <c r="O5" s="16"/>
      <c r="P5" s="16"/>
    </row>
    <row r="6" spans="2:16" x14ac:dyDescent="0.2">
      <c r="B6" s="15"/>
      <c r="C6" s="17"/>
      <c r="D6" s="17"/>
      <c r="E6" s="17"/>
      <c r="F6" s="17"/>
      <c r="G6" s="5"/>
      <c r="H6" s="5"/>
      <c r="I6" s="5"/>
      <c r="J6" s="5"/>
      <c r="K6" s="5"/>
      <c r="L6" s="5"/>
      <c r="M6" s="16"/>
      <c r="N6" s="16"/>
      <c r="O6" s="16"/>
      <c r="P6" s="16"/>
    </row>
    <row r="7" spans="2:16" x14ac:dyDescent="0.2">
      <c r="B7" s="18"/>
      <c r="C7" s="9"/>
      <c r="D7" s="9"/>
      <c r="E7" s="9"/>
      <c r="F7" s="39"/>
      <c r="G7" s="39"/>
      <c r="H7" s="39"/>
      <c r="I7" s="39"/>
      <c r="J7" s="6"/>
      <c r="K7" s="6"/>
      <c r="L7" s="6"/>
    </row>
    <row r="8" spans="2:16" x14ac:dyDescent="0.2"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16"/>
      <c r="N8" s="16"/>
      <c r="O8" s="16"/>
      <c r="P8" s="16"/>
    </row>
    <row r="9" spans="2:16" x14ac:dyDescent="0.2">
      <c r="B9" s="15"/>
      <c r="C9" s="15"/>
      <c r="D9" s="15"/>
      <c r="E9" s="15"/>
      <c r="F9" s="15"/>
      <c r="G9" s="15"/>
      <c r="H9" s="15"/>
      <c r="I9" s="15"/>
      <c r="J9" s="5"/>
      <c r="K9" s="5"/>
      <c r="L9" s="5"/>
      <c r="M9" s="16"/>
      <c r="N9" s="16"/>
      <c r="O9" s="16"/>
      <c r="P9" s="16"/>
    </row>
    <row r="10" spans="2:16" x14ac:dyDescent="0.2">
      <c r="B10" s="15"/>
      <c r="C10" s="40"/>
      <c r="D10" s="40"/>
      <c r="E10" s="40"/>
      <c r="F10" s="40"/>
      <c r="G10" s="40"/>
      <c r="H10" s="40"/>
      <c r="I10" s="40"/>
      <c r="J10" s="1"/>
      <c r="K10" s="1"/>
      <c r="L10" s="1"/>
    </row>
    <row r="11" spans="2:16" x14ac:dyDescent="0.2">
      <c r="B11" s="15"/>
      <c r="C11" s="41"/>
      <c r="D11" s="41"/>
      <c r="E11" s="41"/>
      <c r="F11" s="41"/>
      <c r="G11" s="41"/>
      <c r="H11" s="41"/>
      <c r="I11" s="41"/>
      <c r="J11" s="2"/>
      <c r="K11" s="2"/>
      <c r="L11" s="2"/>
      <c r="M11" s="15"/>
    </row>
    <row r="12" spans="2:16" x14ac:dyDescent="0.2"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15"/>
    </row>
    <row r="13" spans="2:16" x14ac:dyDescent="0.2"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15"/>
    </row>
    <row r="14" spans="2:16" x14ac:dyDescent="0.2">
      <c r="B14" s="15"/>
      <c r="C14" s="42"/>
      <c r="D14" s="42"/>
      <c r="E14" s="42"/>
      <c r="F14" s="42"/>
      <c r="G14" s="42"/>
      <c r="H14" s="42"/>
      <c r="I14" s="42"/>
      <c r="J14" s="8"/>
      <c r="K14" s="8"/>
      <c r="L14" s="8"/>
      <c r="M14" s="15"/>
    </row>
    <row r="15" spans="2:16" x14ac:dyDescent="0.2">
      <c r="B15" s="19"/>
      <c r="C15" s="19"/>
      <c r="D15" s="19"/>
      <c r="E15" s="19"/>
      <c r="F15" s="19"/>
      <c r="G15" s="19"/>
      <c r="H15" s="19"/>
      <c r="I15" s="19"/>
      <c r="J15" s="9"/>
      <c r="K15" s="9"/>
      <c r="L15" s="9"/>
    </row>
    <row r="16" spans="2:16" ht="25.5" customHeight="1" x14ac:dyDescent="0.2">
      <c r="B16" s="15"/>
      <c r="C16" s="43" t="s">
        <v>6</v>
      </c>
      <c r="D16" s="43"/>
      <c r="E16" s="43"/>
      <c r="F16" s="43"/>
      <c r="G16" s="43"/>
      <c r="H16" s="43"/>
      <c r="I16" s="43"/>
      <c r="J16" s="3"/>
      <c r="K16" s="3"/>
      <c r="L16" s="3"/>
    </row>
    <row r="17" spans="2:15" x14ac:dyDescent="0.2">
      <c r="B17" s="15"/>
      <c r="C17" s="12"/>
      <c r="D17" s="12"/>
      <c r="E17" s="12"/>
      <c r="F17" s="12"/>
      <c r="G17" s="20"/>
      <c r="H17" s="20"/>
      <c r="I17" s="20"/>
      <c r="J17" s="10"/>
      <c r="K17" s="10"/>
      <c r="L17" s="10"/>
      <c r="M17" s="15"/>
    </row>
    <row r="18" spans="2:15" x14ac:dyDescent="0.2">
      <c r="B18" s="21"/>
      <c r="C18" s="21"/>
      <c r="D18" s="21"/>
      <c r="E18" s="21"/>
      <c r="F18" s="21"/>
      <c r="G18" s="7"/>
      <c r="H18" s="7"/>
      <c r="I18" s="7"/>
      <c r="M18" s="15"/>
    </row>
    <row r="19" spans="2:15" x14ac:dyDescent="0.2">
      <c r="B19" s="21"/>
      <c r="C19" s="21"/>
      <c r="D19" s="21"/>
      <c r="E19" s="21"/>
      <c r="F19" s="21"/>
      <c r="G19" s="44">
        <v>43326</v>
      </c>
      <c r="H19" s="44"/>
      <c r="I19" s="44"/>
      <c r="J19" s="44"/>
      <c r="K19" s="44"/>
      <c r="L19" s="11"/>
      <c r="M19" s="15"/>
    </row>
    <row r="20" spans="2:15" ht="46.5" customHeight="1" x14ac:dyDescent="0.3">
      <c r="B20" s="38" t="s">
        <v>18</v>
      </c>
      <c r="C20" s="38"/>
      <c r="D20" s="38"/>
      <c r="E20" s="38"/>
      <c r="F20" s="38"/>
      <c r="G20" s="38"/>
      <c r="H20" s="38"/>
      <c r="I20" s="38"/>
      <c r="J20" s="38"/>
      <c r="K20" s="38"/>
      <c r="L20" s="12"/>
      <c r="M20" s="22"/>
    </row>
    <row r="21" spans="2:15" ht="101.25" customHeight="1" x14ac:dyDescent="0.2">
      <c r="B21" s="28" t="s">
        <v>2</v>
      </c>
      <c r="C21" s="29" t="s">
        <v>0</v>
      </c>
      <c r="D21" s="29" t="s">
        <v>3</v>
      </c>
      <c r="E21" s="29" t="s">
        <v>5</v>
      </c>
      <c r="F21" s="29" t="s">
        <v>1</v>
      </c>
      <c r="G21" s="29" t="s">
        <v>4</v>
      </c>
      <c r="H21" s="29" t="s">
        <v>7</v>
      </c>
      <c r="I21" s="29" t="s">
        <v>15</v>
      </c>
      <c r="J21" s="13"/>
      <c r="K21" s="13"/>
      <c r="L21" s="13"/>
      <c r="M21" s="23"/>
      <c r="N21" s="15"/>
      <c r="O21" s="15"/>
    </row>
    <row r="22" spans="2:15" ht="27.75" customHeight="1" x14ac:dyDescent="0.2">
      <c r="B22" s="27" t="s">
        <v>14</v>
      </c>
      <c r="C22" s="25">
        <v>50</v>
      </c>
      <c r="D22" s="25">
        <v>2</v>
      </c>
      <c r="E22" s="25">
        <f>C22*2</f>
        <v>100</v>
      </c>
      <c r="F22" s="30">
        <v>4</v>
      </c>
      <c r="G22" s="26">
        <v>800</v>
      </c>
      <c r="H22" s="26">
        <f>G22/D22</f>
        <v>400</v>
      </c>
      <c r="I22" s="26">
        <f>G22*F22*C22</f>
        <v>160000</v>
      </c>
      <c r="J22" s="26">
        <f>I22*F22*E22</f>
        <v>64000000</v>
      </c>
      <c r="K22" s="26">
        <f>C22*F22*G22+J22</f>
        <v>64160000</v>
      </c>
      <c r="L22" s="14"/>
      <c r="M22" s="24"/>
      <c r="N22" s="15"/>
      <c r="O22" s="15"/>
    </row>
    <row r="23" spans="2:15" ht="93" customHeight="1" x14ac:dyDescent="0.2"/>
  </sheetData>
  <mergeCells count="6">
    <mergeCell ref="B20:K20"/>
    <mergeCell ref="F7:I7"/>
    <mergeCell ref="C10:I11"/>
    <mergeCell ref="C14:I14"/>
    <mergeCell ref="C16:I16"/>
    <mergeCell ref="G19:K1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workbookViewId="0">
      <selection activeCell="K23" sqref="K23"/>
    </sheetView>
  </sheetViews>
  <sheetFormatPr defaultRowHeight="12.75" x14ac:dyDescent="0.2"/>
  <cols>
    <col min="1" max="1" width="2.42578125" style="4" customWidth="1"/>
    <col min="2" max="2" width="46.5703125" style="4" customWidth="1"/>
    <col min="3" max="7" width="10.140625" style="4" customWidth="1"/>
    <col min="8" max="8" width="11.5703125" style="4" customWidth="1"/>
    <col min="9" max="9" width="11.7109375" style="4" customWidth="1"/>
    <col min="10" max="11" width="10.140625" style="4" customWidth="1"/>
    <col min="12" max="12" width="12.7109375" style="4" customWidth="1"/>
    <col min="13" max="13" width="11.5703125" style="4" customWidth="1"/>
    <col min="14" max="15" width="17.28515625" style="4" customWidth="1"/>
    <col min="16" max="16" width="24.140625" style="4" bestFit="1" customWidth="1"/>
    <col min="17" max="17" width="10.7109375" style="4" bestFit="1" customWidth="1"/>
    <col min="18" max="18" width="9.28515625" style="4" customWidth="1"/>
    <col min="19" max="16384" width="9.140625" style="4"/>
  </cols>
  <sheetData>
    <row r="1" spans="2:19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5"/>
      <c r="O1" s="5"/>
      <c r="P1" s="16"/>
      <c r="Q1" s="16"/>
      <c r="R1" s="16"/>
      <c r="S1" s="16"/>
    </row>
    <row r="2" spans="2:19" x14ac:dyDescent="0.2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6"/>
      <c r="Q2" s="16"/>
      <c r="R2" s="16"/>
      <c r="S2" s="16"/>
    </row>
    <row r="3" spans="2:19" x14ac:dyDescent="0.2"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6"/>
      <c r="Q3" s="16"/>
      <c r="R3" s="16"/>
      <c r="S3" s="16"/>
    </row>
    <row r="4" spans="2:19" x14ac:dyDescent="0.2"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6"/>
      <c r="Q4" s="16"/>
      <c r="R4" s="16"/>
      <c r="S4" s="16"/>
    </row>
    <row r="5" spans="2:19" x14ac:dyDescent="0.2">
      <c r="B5" s="15"/>
      <c r="C5" s="17"/>
      <c r="D5" s="17"/>
      <c r="E5" s="17"/>
      <c r="F5" s="17"/>
      <c r="G5" s="5"/>
      <c r="H5" s="5"/>
      <c r="I5" s="5"/>
      <c r="J5" s="5"/>
      <c r="K5" s="5"/>
      <c r="L5" s="5"/>
      <c r="M5" s="5"/>
      <c r="N5" s="5"/>
      <c r="O5" s="5"/>
      <c r="P5" s="16"/>
      <c r="Q5" s="16"/>
      <c r="R5" s="16"/>
      <c r="S5" s="16"/>
    </row>
    <row r="6" spans="2:19" x14ac:dyDescent="0.2">
      <c r="B6" s="15"/>
      <c r="C6" s="17"/>
      <c r="D6" s="17"/>
      <c r="E6" s="17"/>
      <c r="F6" s="17"/>
      <c r="G6" s="5"/>
      <c r="H6" s="5"/>
      <c r="I6" s="5"/>
      <c r="J6" s="5"/>
      <c r="K6" s="5"/>
      <c r="L6" s="5"/>
      <c r="M6" s="5"/>
      <c r="N6" s="5"/>
      <c r="O6" s="5"/>
      <c r="P6" s="16"/>
      <c r="Q6" s="16"/>
      <c r="R6" s="16"/>
      <c r="S6" s="16"/>
    </row>
    <row r="7" spans="2:19" x14ac:dyDescent="0.2">
      <c r="B7" s="18"/>
      <c r="C7" s="9"/>
      <c r="D7" s="9"/>
      <c r="E7" s="9"/>
      <c r="F7" s="39"/>
      <c r="G7" s="39"/>
      <c r="H7" s="39"/>
      <c r="I7" s="39"/>
      <c r="J7" s="39"/>
      <c r="K7" s="39"/>
      <c r="L7" s="39"/>
      <c r="M7" s="31"/>
      <c r="N7" s="31"/>
      <c r="O7" s="31"/>
    </row>
    <row r="8" spans="2:19" x14ac:dyDescent="0.2"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6"/>
      <c r="Q8" s="16"/>
      <c r="R8" s="16"/>
      <c r="S8" s="16"/>
    </row>
    <row r="9" spans="2:19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5"/>
      <c r="N9" s="5"/>
      <c r="O9" s="5"/>
      <c r="P9" s="16"/>
      <c r="Q9" s="16"/>
      <c r="R9" s="16"/>
      <c r="S9" s="16"/>
    </row>
    <row r="10" spans="2:19" x14ac:dyDescent="0.2">
      <c r="B10" s="15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2"/>
      <c r="N10" s="32"/>
      <c r="O10" s="32"/>
    </row>
    <row r="11" spans="2:19" x14ac:dyDescent="0.2">
      <c r="B11" s="15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3"/>
      <c r="N11" s="33"/>
      <c r="O11" s="33"/>
      <c r="P11" s="15"/>
    </row>
    <row r="12" spans="2:19" x14ac:dyDescent="0.2"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5"/>
    </row>
    <row r="13" spans="2:19" x14ac:dyDescent="0.2"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</row>
    <row r="14" spans="2:19" x14ac:dyDescent="0.2">
      <c r="B14" s="1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4"/>
      <c r="N14" s="34"/>
      <c r="O14" s="34"/>
      <c r="P14" s="15"/>
    </row>
    <row r="15" spans="2:19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"/>
      <c r="N15" s="9"/>
      <c r="O15" s="9"/>
    </row>
    <row r="16" spans="2:19" ht="25.5" customHeight="1" x14ac:dyDescent="0.2">
      <c r="B16" s="15"/>
      <c r="C16" s="43" t="s">
        <v>6</v>
      </c>
      <c r="D16" s="43"/>
      <c r="E16" s="43"/>
      <c r="F16" s="43"/>
      <c r="G16" s="43"/>
      <c r="H16" s="43"/>
      <c r="I16" s="43"/>
      <c r="J16" s="43"/>
      <c r="K16" s="43"/>
      <c r="L16" s="43"/>
      <c r="M16" s="3"/>
      <c r="N16" s="3"/>
      <c r="O16" s="3"/>
    </row>
    <row r="17" spans="2:18" x14ac:dyDescent="0.2">
      <c r="B17" s="15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10"/>
      <c r="N17" s="10"/>
      <c r="O17" s="10"/>
      <c r="P17" s="15"/>
    </row>
    <row r="18" spans="2:18" x14ac:dyDescent="0.2">
      <c r="B18" s="21"/>
      <c r="C18" s="21"/>
      <c r="D18" s="21"/>
      <c r="E18" s="21"/>
      <c r="F18" s="21"/>
      <c r="G18" s="7"/>
      <c r="H18" s="7"/>
      <c r="I18" s="7"/>
      <c r="J18" s="7"/>
      <c r="K18" s="7"/>
      <c r="L18" s="7"/>
      <c r="P18" s="15"/>
    </row>
    <row r="19" spans="2:18" x14ac:dyDescent="0.2">
      <c r="B19" s="21"/>
      <c r="C19" s="21"/>
      <c r="D19" s="21"/>
      <c r="E19" s="21"/>
      <c r="F19" s="21"/>
      <c r="G19" s="44">
        <v>43326</v>
      </c>
      <c r="H19" s="44"/>
      <c r="I19" s="44"/>
      <c r="J19" s="44"/>
      <c r="K19" s="44"/>
      <c r="L19" s="44"/>
      <c r="M19" s="35"/>
      <c r="N19" s="35"/>
      <c r="O19" s="35"/>
      <c r="P19" s="15"/>
    </row>
    <row r="20" spans="2:18" ht="46.5" customHeight="1" x14ac:dyDescent="0.3">
      <c r="B20" s="38" t="s">
        <v>20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2"/>
      <c r="N20" s="12"/>
      <c r="O20" s="12"/>
      <c r="P20" s="22"/>
    </row>
    <row r="21" spans="2:18" ht="101.25" customHeight="1" x14ac:dyDescent="0.2">
      <c r="B21" s="28" t="s">
        <v>2</v>
      </c>
      <c r="C21" s="29" t="s">
        <v>0</v>
      </c>
      <c r="D21" s="29" t="s">
        <v>3</v>
      </c>
      <c r="E21" s="29" t="s">
        <v>5</v>
      </c>
      <c r="F21" s="29" t="s">
        <v>1</v>
      </c>
      <c r="G21" s="29" t="s">
        <v>4</v>
      </c>
      <c r="H21" s="37" t="s">
        <v>7</v>
      </c>
      <c r="I21" s="29" t="s">
        <v>17</v>
      </c>
      <c r="J21" s="29" t="s">
        <v>8</v>
      </c>
      <c r="K21" s="29" t="s">
        <v>10</v>
      </c>
      <c r="L21" s="29" t="s">
        <v>12</v>
      </c>
      <c r="M21" s="13"/>
      <c r="N21" s="13"/>
      <c r="O21" s="13"/>
      <c r="P21" s="23"/>
      <c r="Q21" s="15"/>
      <c r="R21" s="15"/>
    </row>
    <row r="22" spans="2:18" ht="27.75" customHeight="1" x14ac:dyDescent="0.25">
      <c r="B22" s="27" t="s">
        <v>14</v>
      </c>
      <c r="C22" s="25">
        <v>50</v>
      </c>
      <c r="D22" s="25">
        <v>2</v>
      </c>
      <c r="E22" s="25">
        <f>C22*2</f>
        <v>100</v>
      </c>
      <c r="F22" s="45">
        <v>4</v>
      </c>
      <c r="G22" s="26">
        <v>800</v>
      </c>
      <c r="H22" s="26">
        <f>G22/D22</f>
        <v>400</v>
      </c>
      <c r="I22" s="26">
        <f>F22*G22*C22</f>
        <v>160000</v>
      </c>
      <c r="J22" s="26">
        <v>380</v>
      </c>
      <c r="K22" s="26">
        <f>J22*F22*E22</f>
        <v>152000</v>
      </c>
      <c r="L22" s="26">
        <f>K22+I22</f>
        <v>312000</v>
      </c>
      <c r="M22" s="13"/>
      <c r="N22" s="13"/>
      <c r="O22" s="13"/>
      <c r="P22" s="23"/>
      <c r="Q22" s="15"/>
      <c r="R22" s="15"/>
    </row>
    <row r="23" spans="2:18" ht="93" customHeight="1" x14ac:dyDescent="0.2"/>
  </sheetData>
  <mergeCells count="6">
    <mergeCell ref="B20:L20"/>
    <mergeCell ref="F7:L7"/>
    <mergeCell ref="C10:L11"/>
    <mergeCell ref="C14:L14"/>
    <mergeCell ref="C16:L16"/>
    <mergeCell ref="G19:L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A2" workbookViewId="0">
      <selection activeCell="I21" sqref="I21:I22"/>
    </sheetView>
  </sheetViews>
  <sheetFormatPr defaultRowHeight="12.75" x14ac:dyDescent="0.2"/>
  <cols>
    <col min="1" max="1" width="2.42578125" style="4" customWidth="1"/>
    <col min="2" max="2" width="46.5703125" style="4" customWidth="1"/>
    <col min="3" max="12" width="13.42578125" style="4" customWidth="1"/>
    <col min="13" max="13" width="11.5703125" style="4" customWidth="1"/>
    <col min="14" max="15" width="17.28515625" style="4" customWidth="1"/>
    <col min="16" max="16" width="24.140625" style="4" bestFit="1" customWidth="1"/>
    <col min="17" max="17" width="10.7109375" style="4" bestFit="1" customWidth="1"/>
    <col min="18" max="18" width="9.28515625" style="4" customWidth="1"/>
    <col min="19" max="16384" width="9.140625" style="4"/>
  </cols>
  <sheetData>
    <row r="1" spans="2:19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5"/>
      <c r="O1" s="5"/>
      <c r="P1" s="16"/>
      <c r="Q1" s="16"/>
      <c r="R1" s="16"/>
      <c r="S1" s="16"/>
    </row>
    <row r="2" spans="2:19" x14ac:dyDescent="0.2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6"/>
      <c r="Q2" s="16"/>
      <c r="R2" s="16"/>
      <c r="S2" s="16"/>
    </row>
    <row r="3" spans="2:19" x14ac:dyDescent="0.2"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6"/>
      <c r="Q3" s="16"/>
      <c r="R3" s="16"/>
      <c r="S3" s="16"/>
    </row>
    <row r="4" spans="2:19" x14ac:dyDescent="0.2"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6"/>
      <c r="Q4" s="16"/>
      <c r="R4" s="16"/>
      <c r="S4" s="16"/>
    </row>
    <row r="5" spans="2:19" x14ac:dyDescent="0.2">
      <c r="B5" s="15"/>
      <c r="C5" s="17"/>
      <c r="D5" s="17"/>
      <c r="E5" s="17"/>
      <c r="F5" s="17"/>
      <c r="G5" s="5"/>
      <c r="H5" s="5"/>
      <c r="I5" s="5"/>
      <c r="J5" s="5"/>
      <c r="K5" s="5"/>
      <c r="L5" s="5"/>
      <c r="M5" s="5"/>
      <c r="N5" s="5"/>
      <c r="O5" s="5"/>
      <c r="P5" s="16"/>
      <c r="Q5" s="16"/>
      <c r="R5" s="16"/>
      <c r="S5" s="16"/>
    </row>
    <row r="6" spans="2:19" x14ac:dyDescent="0.2">
      <c r="B6" s="15"/>
      <c r="C6" s="17"/>
      <c r="D6" s="17"/>
      <c r="E6" s="17"/>
      <c r="F6" s="17"/>
      <c r="G6" s="5"/>
      <c r="H6" s="5"/>
      <c r="I6" s="5"/>
      <c r="J6" s="5"/>
      <c r="K6" s="5"/>
      <c r="L6" s="5"/>
      <c r="M6" s="5"/>
      <c r="N6" s="5"/>
      <c r="O6" s="5"/>
      <c r="P6" s="16"/>
      <c r="Q6" s="16"/>
      <c r="R6" s="16"/>
      <c r="S6" s="16"/>
    </row>
    <row r="7" spans="2:19" x14ac:dyDescent="0.2">
      <c r="B7" s="18"/>
      <c r="C7" s="9"/>
      <c r="D7" s="9"/>
      <c r="E7" s="9"/>
      <c r="F7" s="39"/>
      <c r="G7" s="39"/>
      <c r="H7" s="39"/>
      <c r="I7" s="39"/>
      <c r="J7" s="39"/>
      <c r="K7" s="39"/>
      <c r="L7" s="39"/>
      <c r="M7" s="31"/>
      <c r="N7" s="31"/>
      <c r="O7" s="31"/>
    </row>
    <row r="8" spans="2:19" x14ac:dyDescent="0.2"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6"/>
      <c r="Q8" s="16"/>
      <c r="R8" s="16"/>
      <c r="S8" s="16"/>
    </row>
    <row r="9" spans="2:19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5"/>
      <c r="N9" s="5"/>
      <c r="O9" s="5"/>
      <c r="P9" s="16"/>
      <c r="Q9" s="16"/>
      <c r="R9" s="16"/>
      <c r="S9" s="16"/>
    </row>
    <row r="10" spans="2:19" x14ac:dyDescent="0.2">
      <c r="B10" s="15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2"/>
      <c r="N10" s="32"/>
      <c r="O10" s="32"/>
    </row>
    <row r="11" spans="2:19" x14ac:dyDescent="0.2">
      <c r="B11" s="15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3"/>
      <c r="N11" s="33"/>
      <c r="O11" s="33"/>
      <c r="P11" s="15"/>
    </row>
    <row r="12" spans="2:19" x14ac:dyDescent="0.2"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5"/>
    </row>
    <row r="13" spans="2:19" x14ac:dyDescent="0.2"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</row>
    <row r="14" spans="2:19" x14ac:dyDescent="0.2">
      <c r="B14" s="1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4"/>
      <c r="N14" s="34"/>
      <c r="O14" s="34"/>
      <c r="P14" s="15"/>
    </row>
    <row r="15" spans="2:19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"/>
      <c r="N15" s="9"/>
      <c r="O15" s="9"/>
    </row>
    <row r="16" spans="2:19" ht="25.5" customHeight="1" x14ac:dyDescent="0.2">
      <c r="B16" s="15"/>
      <c r="C16" s="43" t="s">
        <v>6</v>
      </c>
      <c r="D16" s="43"/>
      <c r="E16" s="43"/>
      <c r="F16" s="43"/>
      <c r="G16" s="43"/>
      <c r="H16" s="43"/>
      <c r="I16" s="43"/>
      <c r="J16" s="43"/>
      <c r="K16" s="43"/>
      <c r="L16" s="43"/>
      <c r="M16" s="3"/>
      <c r="N16" s="3"/>
      <c r="O16" s="3"/>
    </row>
    <row r="17" spans="2:18" x14ac:dyDescent="0.2">
      <c r="B17" s="15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10"/>
      <c r="N17" s="10"/>
      <c r="O17" s="10"/>
      <c r="P17" s="15"/>
    </row>
    <row r="18" spans="2:18" x14ac:dyDescent="0.2">
      <c r="B18" s="21"/>
      <c r="C18" s="21"/>
      <c r="D18" s="21"/>
      <c r="E18" s="21"/>
      <c r="F18" s="21"/>
      <c r="G18" s="7"/>
      <c r="H18" s="7"/>
      <c r="I18" s="7"/>
      <c r="J18" s="7"/>
      <c r="K18" s="7"/>
      <c r="L18" s="7"/>
      <c r="P18" s="15"/>
    </row>
    <row r="19" spans="2:18" x14ac:dyDescent="0.2">
      <c r="B19" s="21"/>
      <c r="C19" s="21"/>
      <c r="D19" s="21"/>
      <c r="E19" s="21"/>
      <c r="F19" s="21"/>
      <c r="G19" s="44">
        <v>43326</v>
      </c>
      <c r="H19" s="44"/>
      <c r="I19" s="44"/>
      <c r="J19" s="44"/>
      <c r="K19" s="44"/>
      <c r="L19" s="44"/>
      <c r="M19" s="35"/>
      <c r="N19" s="35"/>
      <c r="O19" s="35"/>
      <c r="P19" s="15"/>
    </row>
    <row r="20" spans="2:18" ht="46.5" customHeight="1" x14ac:dyDescent="0.3">
      <c r="B20" s="38" t="s">
        <v>19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2"/>
      <c r="N20" s="12"/>
      <c r="O20" s="12"/>
      <c r="P20" s="22"/>
    </row>
    <row r="21" spans="2:18" ht="101.25" customHeight="1" x14ac:dyDescent="0.2">
      <c r="B21" s="28" t="s">
        <v>2</v>
      </c>
      <c r="C21" s="29" t="s">
        <v>0</v>
      </c>
      <c r="D21" s="29" t="s">
        <v>3</v>
      </c>
      <c r="E21" s="29" t="s">
        <v>5</v>
      </c>
      <c r="F21" s="29" t="s">
        <v>1</v>
      </c>
      <c r="G21" s="29" t="s">
        <v>4</v>
      </c>
      <c r="H21" s="29" t="s">
        <v>7</v>
      </c>
      <c r="I21" s="29" t="s">
        <v>16</v>
      </c>
      <c r="J21" s="29" t="s">
        <v>9</v>
      </c>
      <c r="K21" s="29" t="s">
        <v>11</v>
      </c>
      <c r="L21" s="29" t="s">
        <v>13</v>
      </c>
      <c r="M21" s="13"/>
      <c r="N21" s="13"/>
      <c r="O21" s="13"/>
      <c r="P21" s="23"/>
      <c r="Q21" s="15"/>
      <c r="R21" s="15"/>
    </row>
    <row r="22" spans="2:18" ht="27.75" customHeight="1" x14ac:dyDescent="0.2">
      <c r="B22" s="27" t="s">
        <v>14</v>
      </c>
      <c r="C22" s="25">
        <v>50</v>
      </c>
      <c r="D22" s="25">
        <v>2</v>
      </c>
      <c r="E22" s="25">
        <f>C22*2</f>
        <v>100</v>
      </c>
      <c r="F22" s="30">
        <v>4</v>
      </c>
      <c r="G22" s="26">
        <v>800</v>
      </c>
      <c r="H22" s="26">
        <f>G22/D22</f>
        <v>400</v>
      </c>
      <c r="I22" s="26">
        <f>G22*C22*F22</f>
        <v>160000</v>
      </c>
      <c r="J22" s="26">
        <v>1010</v>
      </c>
      <c r="K22" s="26">
        <f>J22*F22*E22</f>
        <v>404000</v>
      </c>
      <c r="L22" s="26">
        <f>I22+K22</f>
        <v>564000</v>
      </c>
      <c r="M22" s="14"/>
      <c r="N22" s="14"/>
      <c r="O22" s="14"/>
      <c r="P22" s="24"/>
      <c r="Q22" s="15"/>
      <c r="R22" s="15"/>
    </row>
    <row r="23" spans="2:18" ht="93" customHeight="1" x14ac:dyDescent="0.2">
      <c r="L23" s="36"/>
    </row>
  </sheetData>
  <mergeCells count="6">
    <mergeCell ref="B20:L20"/>
    <mergeCell ref="F7:L7"/>
    <mergeCell ref="C10:L11"/>
    <mergeCell ref="C14:L14"/>
    <mergeCell ref="C16:L16"/>
    <mergeCell ref="G19:L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Отель 28 Без питания</vt:lpstr>
      <vt:lpstr>Отель 28 с завтраком</vt:lpstr>
      <vt:lpstr>Отель 28 трехразовое питание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Mayurnikov Artem E.</cp:lastModifiedBy>
  <dcterms:created xsi:type="dcterms:W3CDTF">1996-10-08T23:32:33Z</dcterms:created>
  <dcterms:modified xsi:type="dcterms:W3CDTF">2018-08-15T14:01:20Z</dcterms:modified>
</cp:coreProperties>
</file>